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Prospetto fasce dal 01-09-06" sheetId="1" r:id="rId1"/>
  </sheets>
  <definedNames>
    <definedName name="_xlnm.Print_Titles" localSheetId="0">'Prospetto fasce dal 01-09-06'!$1:$9</definedName>
  </definedNames>
  <calcPr fullCalcOnLoad="1"/>
</workbook>
</file>

<file path=xl/sharedStrings.xml><?xml version="1.0" encoding="utf-8"?>
<sst xmlns="http://schemas.openxmlformats.org/spreadsheetml/2006/main" count="1290" uniqueCount="624">
  <si>
    <t>" G. Garibaldi "</t>
  </si>
  <si>
    <t>" Pitagora "</t>
  </si>
  <si>
    <t>" A. Il Vento "</t>
  </si>
  <si>
    <t>" L. Settembrini "</t>
  </si>
  <si>
    <t>via E. Fermi</t>
  </si>
  <si>
    <t>" Padre Pio da Pietralcina "</t>
  </si>
  <si>
    <t>via Capitan Prirrone n. 1</t>
  </si>
  <si>
    <t>via Anacreonte n. 60</t>
  </si>
  <si>
    <t>viale Regina Margherita n. 89</t>
  </si>
  <si>
    <t>via Garibaldi n. 71</t>
  </si>
  <si>
    <t xml:space="preserve"> " Papa Giovanni XXIII° "</t>
  </si>
  <si>
    <t>via Pascoli n. 12</t>
  </si>
  <si>
    <t>" Tenente Rocco Davia "</t>
  </si>
  <si>
    <t>" M. Lappano "</t>
  </si>
  <si>
    <t>via Diaz. n. 56</t>
  </si>
  <si>
    <t>" E. Gianturco "</t>
  </si>
  <si>
    <t>via F.lli Cervi n.1</t>
  </si>
  <si>
    <t>" A. Pierro "</t>
  </si>
  <si>
    <t>" Isabella Morra "</t>
  </si>
  <si>
    <t>via Lanzillotti s.n.c.</t>
  </si>
  <si>
    <t>" Francesco Torraca "</t>
  </si>
  <si>
    <t>" Giovanni Pascoli "</t>
  </si>
  <si>
    <t>" N. Festa "</t>
  </si>
  <si>
    <t>" F. Lomonaco "</t>
  </si>
  <si>
    <t>" C. Salinari "</t>
  </si>
  <si>
    <t>via Silvio Pellico</t>
  </si>
  <si>
    <t>" Quinto Orazio Flacco "</t>
  </si>
  <si>
    <t>" Aldo Moro "</t>
  </si>
  <si>
    <t>via Salvator Allende</t>
  </si>
  <si>
    <t>" E. Duni "</t>
  </si>
  <si>
    <t>" Dante Alighieri "</t>
  </si>
  <si>
    <t>" Carlo Levi "</t>
  </si>
  <si>
    <t>via Cappuccini  n.27</t>
  </si>
  <si>
    <t>" Tommaso Stigliani "</t>
  </si>
  <si>
    <t>" A. Olivetti "</t>
  </si>
  <si>
    <t>" A. Loperfido "</t>
  </si>
  <si>
    <t>" G. B. Pentasuglia "</t>
  </si>
  <si>
    <t>" A. Turi "</t>
  </si>
  <si>
    <t>" E. Fermi "</t>
  </si>
  <si>
    <t>" Manilo Capitolo "</t>
  </si>
  <si>
    <t>via Schwartz</t>
  </si>
  <si>
    <t>" F. Cassola "</t>
  </si>
  <si>
    <t>piazza Livorno n. 2</t>
  </si>
  <si>
    <t>" G. Fortunato "</t>
  </si>
  <si>
    <t>" Giuseppe Cerabona "</t>
  </si>
  <si>
    <t>" Felice Alderisio "</t>
  </si>
  <si>
    <t>L.go Gramsci n. 1</t>
  </si>
  <si>
    <t>via Marconi n. 1</t>
  </si>
  <si>
    <t>" D'Onofrio "</t>
  </si>
  <si>
    <t>via Lucana n. 190/2</t>
  </si>
  <si>
    <t>Primo Circolo " G. Minozzi "</t>
  </si>
  <si>
    <t>" N. Fiorentino "</t>
  </si>
  <si>
    <t>" Don Liborio "</t>
  </si>
  <si>
    <t>" S.E.Mons. R. delle Nocche "</t>
  </si>
  <si>
    <t>" Mons. Cavalla "</t>
  </si>
  <si>
    <t>via Mons. Cavalla n. 1</t>
  </si>
  <si>
    <t>via Papa Giovanni XXIII° n. 148</t>
  </si>
  <si>
    <t>" G. Carducci "</t>
  </si>
  <si>
    <t>via XVIII Agosto 1860</t>
  </si>
  <si>
    <t>" G. Falcone "</t>
  </si>
  <si>
    <t>via G.Garibaldi n. 63</t>
  </si>
  <si>
    <t>" Papa Giovanni XXIII° "</t>
  </si>
  <si>
    <t>via Nazionale  n.22</t>
  </si>
  <si>
    <t>" Agromonte "</t>
  </si>
  <si>
    <t>" C. Mazziotta "</t>
  </si>
  <si>
    <t>via Campo Sportivo n. 33</t>
  </si>
  <si>
    <t>via Caricchio n. 4</t>
  </si>
  <si>
    <t>" Santa Lucia "</t>
  </si>
  <si>
    <t>" Capoluogo "</t>
  </si>
  <si>
    <t>via Trento  n. 37</t>
  </si>
  <si>
    <t>" Solimena "</t>
  </si>
  <si>
    <t>contrada Serleo s.n.c.</t>
  </si>
  <si>
    <t>" Bon Bosco "</t>
  </si>
  <si>
    <t>via M. Ferrara</t>
  </si>
  <si>
    <t>piazza Grande</t>
  </si>
  <si>
    <t>" T. Claps "</t>
  </si>
  <si>
    <t>Via G. Leopardi n. 5 Fraz. Lagopesole</t>
  </si>
  <si>
    <t>" B. Croce "</t>
  </si>
  <si>
    <t>" Vittorio Alfieri "</t>
  </si>
  <si>
    <t>" D. Lentini "</t>
  </si>
  <si>
    <t>via Roma n. 102</t>
  </si>
  <si>
    <t>via Prato n.1</t>
  </si>
  <si>
    <t>fraz. Agromonte via Magnano n.1</t>
  </si>
  <si>
    <t>via Garibaldi n. 78</t>
  </si>
  <si>
    <t>" M. Ferrara "</t>
  </si>
  <si>
    <t>via Galileo Galilei  n.15</t>
  </si>
  <si>
    <t>" P. Berardi "</t>
  </si>
  <si>
    <t>piazza IV Novembre n.1</t>
  </si>
  <si>
    <t>viale D. Galante n. 21</t>
  </si>
  <si>
    <t>" Robilotta "</t>
  </si>
  <si>
    <t>via Andrea de Fina n. 25</t>
  </si>
  <si>
    <t>via Roma n. 47</t>
  </si>
  <si>
    <t>" F. Giannone "</t>
  </si>
  <si>
    <t>via Palermo  n. 20</t>
  </si>
  <si>
    <t>" San Giovanni Bosco "</t>
  </si>
  <si>
    <t>P.zza Caduti  n. 2</t>
  </si>
  <si>
    <t>via Mercato</t>
  </si>
  <si>
    <t>" G. Deledda "</t>
  </si>
  <si>
    <t>via Gianturco</t>
  </si>
  <si>
    <t xml:space="preserve">via Aldo Moro  </t>
  </si>
  <si>
    <t>via S. Demetrio n. 95</t>
  </si>
  <si>
    <t>" Possidente "</t>
  </si>
  <si>
    <t>" Mons. A. Caselle "</t>
  </si>
  <si>
    <t>via  Roma n. 36</t>
  </si>
  <si>
    <t>Corso Italia  n.2</t>
  </si>
  <si>
    <t>via Appia n. 177/B</t>
  </si>
  <si>
    <t>" M. Carlucci "</t>
  </si>
  <si>
    <t>Largo Mario Pagano  n. 11</t>
  </si>
  <si>
    <t>" G. Castronuovo "</t>
  </si>
  <si>
    <t>via Convento n. 97</t>
  </si>
  <si>
    <t>via San Vito  n. 287</t>
  </si>
  <si>
    <t>" Albanese "</t>
  </si>
  <si>
    <t>via Nazionale  n. 1</t>
  </si>
  <si>
    <t>" Leonardo Da Vinci "</t>
  </si>
  <si>
    <t>piazza Del Popolo n. 108</t>
  </si>
  <si>
    <t>via Carmine n. 64</t>
  </si>
  <si>
    <t>Piazza dell'Emigrante n.  3</t>
  </si>
  <si>
    <t>via Marconi n. 91</t>
  </si>
  <si>
    <t>" Villa d'Agri "</t>
  </si>
  <si>
    <t>" F.C. Villareale "</t>
  </si>
  <si>
    <t>piazza Matteotti n. 1</t>
  </si>
  <si>
    <t>" A. Busciolano "</t>
  </si>
  <si>
    <t>via Sicilia n.11</t>
  </si>
  <si>
    <t>" Domenico Savio "</t>
  </si>
  <si>
    <t>" Luigi La Vista "</t>
  </si>
  <si>
    <t>Rione Francioso Via E.Toti n.1</t>
  </si>
  <si>
    <t>" L.Sinisgalli "</t>
  </si>
  <si>
    <t>" Giacomo Leopardi "</t>
  </si>
  <si>
    <t>Rione Lucania via Cirillo n.18</t>
  </si>
  <si>
    <t>" Salvator Rosa "</t>
  </si>
  <si>
    <t>via Anzio  n. 6</t>
  </si>
  <si>
    <t>" Michele Granata "</t>
  </si>
  <si>
    <t>contrada Gaudio</t>
  </si>
  <si>
    <t>" Nicola Sole "</t>
  </si>
  <si>
    <t>" G. B. De Luca "</t>
  </si>
  <si>
    <t>via Zara</t>
  </si>
  <si>
    <t>" Galileo Galilei "</t>
  </si>
  <si>
    <t>" II° Liceo "</t>
  </si>
  <si>
    <t>via Anzio n. 4</t>
  </si>
  <si>
    <t>" F. S. Nitti "</t>
  </si>
  <si>
    <t>" Giustino Fortunato "</t>
  </si>
  <si>
    <t>via Torraca n. 13</t>
  </si>
  <si>
    <t>" G. Giorgi "</t>
  </si>
  <si>
    <t>" De Lorenzo "</t>
  </si>
  <si>
    <t>" A. Einstein "</t>
  </si>
  <si>
    <t>via Don Minozzi n. 39</t>
  </si>
  <si>
    <t>" Vittorio D'Alessandro "</t>
  </si>
  <si>
    <t>" G. Gasparrini "</t>
  </si>
  <si>
    <t>" F. Petruccelli della Gattina "</t>
  </si>
  <si>
    <t>via A. Volta n. 1</t>
  </si>
  <si>
    <t>viale Campania n. 1</t>
  </si>
  <si>
    <t>via Bixio n. 1</t>
  </si>
  <si>
    <t>contrada Fontanelle</t>
  </si>
  <si>
    <t>" G. Peano "</t>
  </si>
  <si>
    <t>" Federico II° di Svevia "</t>
  </si>
  <si>
    <t>via G. Verdi n. 1</t>
  </si>
  <si>
    <t>" E. Majorana "</t>
  </si>
  <si>
    <t>" Francesco De Sarlo "</t>
  </si>
  <si>
    <t>" N. Miraglia "</t>
  </si>
  <si>
    <t>" Ruggero di Lauria "</t>
  </si>
  <si>
    <t>via Ravita n. 1</t>
  </si>
  <si>
    <t>" G. Solimene "</t>
  </si>
  <si>
    <t>zona 167 - via Aldo Moro n. 1</t>
  </si>
  <si>
    <t>via San Francesco n.16</t>
  </si>
  <si>
    <t>" Tenente R. Righetti "</t>
  </si>
  <si>
    <t>via Galileo Galilei  n.  13</t>
  </si>
  <si>
    <t>" Leonardo Sinisgalli "</t>
  </si>
  <si>
    <t>" E. Battaglini "</t>
  </si>
  <si>
    <t>"R. Scotellaro "</t>
  </si>
  <si>
    <t>via traversa istituto n. 1 Fraz. Villa d'Agri</t>
  </si>
  <si>
    <t>via Lombardia n. 4</t>
  </si>
  <si>
    <t>Piazza Matteotti n. 13</t>
  </si>
  <si>
    <t>Largo Plebiscito n. 65</t>
  </si>
  <si>
    <t>via Orlando n. 7</t>
  </si>
  <si>
    <t>p.zza IV Novembre n. 1</t>
  </si>
  <si>
    <t>via Lazio n. 1</t>
  </si>
  <si>
    <t>via L. Da Vinci n. 21</t>
  </si>
  <si>
    <t>via B. Lanzillotti</t>
  </si>
  <si>
    <t>via Marconi  n. 2</t>
  </si>
  <si>
    <t>Piazza Autonomia</t>
  </si>
  <si>
    <t>via Tirreno n. 25/a</t>
  </si>
  <si>
    <t>P.zza Semeria n. 2</t>
  </si>
  <si>
    <t>via Sant'Antuono n. 192</t>
  </si>
  <si>
    <t>contrada Rondinelle</t>
  </si>
  <si>
    <t>via Appia n. 231 Rione Betlemme</t>
  </si>
  <si>
    <t>Corso Umberto I° n. 28</t>
  </si>
  <si>
    <t>csa</t>
  </si>
  <si>
    <t>DATI ISTITUZIONE SCOLASTICA</t>
  </si>
  <si>
    <t>Tipologia Istituzione Scolastica</t>
  </si>
  <si>
    <t>Denominazione</t>
  </si>
  <si>
    <t>Comune</t>
  </si>
  <si>
    <t>Prov.</t>
  </si>
  <si>
    <t>Indirizzo</t>
  </si>
  <si>
    <t>C.A.P.</t>
  </si>
  <si>
    <t>MT</t>
  </si>
  <si>
    <t>Direzione Didattica Statale</t>
  </si>
  <si>
    <t>BERNALDA</t>
  </si>
  <si>
    <t>FERRANDINA</t>
  </si>
  <si>
    <t>via Lanzillotti</t>
  </si>
  <si>
    <t>Terzo Circolo</t>
  </si>
  <si>
    <t>MATERA</t>
  </si>
  <si>
    <t>Quinto Circolo</t>
  </si>
  <si>
    <t>Quarto Circolo</t>
  </si>
  <si>
    <t>via Bramante n. 8</t>
  </si>
  <si>
    <t>Secondo Circolo</t>
  </si>
  <si>
    <t>via Fermi</t>
  </si>
  <si>
    <t>Primo Circolo</t>
  </si>
  <si>
    <t>MONTALBANO JONICO</t>
  </si>
  <si>
    <t>viale dei Caduti 26</t>
  </si>
  <si>
    <t>MONTESCAGLIOSO</t>
  </si>
  <si>
    <t>Rione Marco polo</t>
  </si>
  <si>
    <t>A. Gramsci</t>
  </si>
  <si>
    <t>PISTICCI</t>
  </si>
  <si>
    <t>via Monreale Fraz. MARCONIA</t>
  </si>
  <si>
    <t>POLICORO</t>
  </si>
  <si>
    <t>via Dante</t>
  </si>
  <si>
    <t>via Puglia n. 4</t>
  </si>
  <si>
    <t>SCANZANO JONICO</t>
  </si>
  <si>
    <t>via dell'Aja</t>
  </si>
  <si>
    <t>TRICARICO</t>
  </si>
  <si>
    <t>Istituto Comprensivo</t>
  </si>
  <si>
    <t>ACCETTURA</t>
  </si>
  <si>
    <t>GRASSANO</t>
  </si>
  <si>
    <t>Corso Canio Musacchio n. 131</t>
  </si>
  <si>
    <t>MIGLIONICO</t>
  </si>
  <si>
    <t>via Estramurale Castello</t>
  </si>
  <si>
    <t>NOVA SIRI SCALO</t>
  </si>
  <si>
    <t>via Cantisano n.4</t>
  </si>
  <si>
    <t>POMARICO</t>
  </si>
  <si>
    <t>Quartiere Aldo Moro n. 68</t>
  </si>
  <si>
    <t>ROTONDELLA</t>
  </si>
  <si>
    <t>SALANDRA</t>
  </si>
  <si>
    <t>Corso Dante</t>
  </si>
  <si>
    <t>SAN MAURO FORTE</t>
  </si>
  <si>
    <t>STIGLIANO</t>
  </si>
  <si>
    <t>via Roma 69</t>
  </si>
  <si>
    <t>via Berardi n. 9</t>
  </si>
  <si>
    <t>TURSI</t>
  </si>
  <si>
    <t>via Roma 196</t>
  </si>
  <si>
    <t>VALSINNI</t>
  </si>
  <si>
    <t>via G. Fortunato n. 6</t>
  </si>
  <si>
    <t>Istituto Magistrale</t>
  </si>
  <si>
    <t>via Lanera n. 61</t>
  </si>
  <si>
    <t>Istituto Professionale Statale per i Servizi Alberghieri e della Ristorazione</t>
  </si>
  <si>
    <t>via Castello 19</t>
  </si>
  <si>
    <t>Istituto Professionale Statale per l'Industria e l'Artigianato</t>
  </si>
  <si>
    <t>via Puglia</t>
  </si>
  <si>
    <t>Istituto Statale d'Istruzione Superiore</t>
  </si>
  <si>
    <t>PZ</t>
  </si>
  <si>
    <t xml:space="preserve">via Olimpia Fraz. Marconia </t>
  </si>
  <si>
    <t>via Cristo Re</t>
  </si>
  <si>
    <t>via Appia s.n.c.</t>
  </si>
  <si>
    <t>Istituto Tecnico Industriale Statale</t>
  </si>
  <si>
    <t>via E. Mattei s.n.c.</t>
  </si>
  <si>
    <t>Istituto Tecnico Statale Commerciale e  per Periti Aziendali</t>
  </si>
  <si>
    <t>viale Moro</t>
  </si>
  <si>
    <t>Istituto Tecnico Statale Commerciale e per Geometri</t>
  </si>
  <si>
    <t>via E. Mattei</t>
  </si>
  <si>
    <t>Rione Santi Quaranta s.n.c.</t>
  </si>
  <si>
    <t>Liceo Artistico Statale</t>
  </si>
  <si>
    <t>Liceo Classico Statale</t>
  </si>
  <si>
    <t>viale delle Nazioni Unite n. 6</t>
  </si>
  <si>
    <t>Liceo Scientifico Statale</t>
  </si>
  <si>
    <t>Viale delle Nazioni Unite n. 2</t>
  </si>
  <si>
    <t>Scuola Media Statale</t>
  </si>
  <si>
    <t>via Aldo Moro n. 6</t>
  </si>
  <si>
    <t>via Parini n. 1</t>
  </si>
  <si>
    <t>via Lanera n. 59</t>
  </si>
  <si>
    <t>viale S.Cuore di Gesù n. 1</t>
  </si>
  <si>
    <t>via 4 Caselli Fraz. Marconia</t>
  </si>
  <si>
    <t>Convitto Nazionale</t>
  </si>
  <si>
    <t>POTENZA</t>
  </si>
  <si>
    <t>AVIGLIANO</t>
  </si>
  <si>
    <t>LAURIA</t>
  </si>
  <si>
    <t>Fraz. Cogliandrino</t>
  </si>
  <si>
    <t>LAVELLO</t>
  </si>
  <si>
    <t>MELFI</t>
  </si>
  <si>
    <t>Rione Valleverde via Galilei</t>
  </si>
  <si>
    <t>MURO LUCANO</t>
  </si>
  <si>
    <t>via Di Giura</t>
  </si>
  <si>
    <t>Settimo Circolo</t>
  </si>
  <si>
    <t>via Del Popolo 22</t>
  </si>
  <si>
    <t>Sesto Circolo</t>
  </si>
  <si>
    <t>via Verdi 3</t>
  </si>
  <si>
    <t>RIONERO IN VULTURE</t>
  </si>
  <si>
    <t>via Matteotti</t>
  </si>
  <si>
    <t>VENOSA</t>
  </si>
  <si>
    <t>Piazza Don Bosco 1</t>
  </si>
  <si>
    <t>piazzale De Bernardi n. 3</t>
  </si>
  <si>
    <t xml:space="preserve">Direzione Didattica Statale </t>
  </si>
  <si>
    <t>SENISE</t>
  </si>
  <si>
    <t>Via Madonna d'Anglona 192</t>
  </si>
  <si>
    <t>ACERENZA</t>
  </si>
  <si>
    <t>ALBANO DI LUCANIA</t>
  </si>
  <si>
    <t>piazza Salvo d'Acquisto</t>
  </si>
  <si>
    <t>ATELLA</t>
  </si>
  <si>
    <t>Fraz. Possidente via Nazionale</t>
  </si>
  <si>
    <t>BARAGIANO</t>
  </si>
  <si>
    <t>BARILE</t>
  </si>
  <si>
    <t>BELLA</t>
  </si>
  <si>
    <t>via Sottotenente Matone</t>
  </si>
  <si>
    <t>BRIENZA</t>
  </si>
  <si>
    <t>corso Umbrto I°</t>
  </si>
  <si>
    <t>CALVELLO</t>
  </si>
  <si>
    <t>via Roma</t>
  </si>
  <si>
    <t>CAMPOMAGGIORE</t>
  </si>
  <si>
    <t>CASTELLUCCIO INFERIORE</t>
  </si>
  <si>
    <t>CASTELSARACENO</t>
  </si>
  <si>
    <t>CHIAROMONTE</t>
  </si>
  <si>
    <t>via A. Spaltro</t>
  </si>
  <si>
    <t>via Garibaldi</t>
  </si>
  <si>
    <t>CORLETO PERTICARA</t>
  </si>
  <si>
    <t>FILIANO</t>
  </si>
  <si>
    <t>FORENZA</t>
  </si>
  <si>
    <t>FRANCAVILLA IN SINNI</t>
  </si>
  <si>
    <t>GENZANO DI LUCANIA</t>
  </si>
  <si>
    <t>LAGONEGRO</t>
  </si>
  <si>
    <t>LATRONICO</t>
  </si>
  <si>
    <t>corso Vittorio Emanuele II° n. 1</t>
  </si>
  <si>
    <t>LAURENZANA</t>
  </si>
  <si>
    <t>Piazza del Popolo</t>
  </si>
  <si>
    <t>MARATEA</t>
  </si>
  <si>
    <t>Piazza Europa n. 1</t>
  </si>
  <si>
    <t>MARSICO NUOVO</t>
  </si>
  <si>
    <t>MARSICOVETERE</t>
  </si>
  <si>
    <t>Via Provinciale fraz. Villa d'Agri</t>
  </si>
  <si>
    <t>MOLITERNO</t>
  </si>
  <si>
    <t>MONTEMURRO</t>
  </si>
  <si>
    <t>via Appia 50</t>
  </si>
  <si>
    <t>NOEPOLI</t>
  </si>
  <si>
    <t>OPPIDO LUCANO</t>
  </si>
  <si>
    <t>PALAZZO SAN GERVASIO</t>
  </si>
  <si>
    <t>PATERNO</t>
  </si>
  <si>
    <t>PESCOPAGANO</t>
  </si>
  <si>
    <t>PICERNO</t>
  </si>
  <si>
    <t>PIETRAGALLA</t>
  </si>
  <si>
    <t>PIGNOLA</t>
  </si>
  <si>
    <t>via Cristoforo Colombo n. 1</t>
  </si>
  <si>
    <t>RAPOLLA</t>
  </si>
  <si>
    <t>RIVELLO</t>
  </si>
  <si>
    <t>via Piano del Lago</t>
  </si>
  <si>
    <t>ROTONDA</t>
  </si>
  <si>
    <t>RUOTI</t>
  </si>
  <si>
    <t>SAN FELE</t>
  </si>
  <si>
    <t>Piazza Amendola</t>
  </si>
  <si>
    <t>SATRIANO DI LUCANIA</t>
  </si>
  <si>
    <t>via G. Fortunato</t>
  </si>
  <si>
    <t>SPINOSO</t>
  </si>
  <si>
    <t>via Estramurale</t>
  </si>
  <si>
    <t>TERRANOVA di POLLINO</t>
  </si>
  <si>
    <t>TITO</t>
  </si>
  <si>
    <t>TOLVE</t>
  </si>
  <si>
    <t>TRAMUTOLA</t>
  </si>
  <si>
    <t>via Ferroni</t>
  </si>
  <si>
    <t>TRECCHINA</t>
  </si>
  <si>
    <t>VAGLIO DI BASILICATA</t>
  </si>
  <si>
    <t>VIETRI DI POTENZA</t>
  </si>
  <si>
    <t>VIGGIANELLO</t>
  </si>
  <si>
    <t>via Roma n. 34</t>
  </si>
  <si>
    <t>VIGGIANO</t>
  </si>
  <si>
    <t>Istituto Professionale Agricoltura e Ambiente</t>
  </si>
  <si>
    <t>Istituto Professionale di Stato per i Servizi Alberghieri e della Ristorazione</t>
  </si>
  <si>
    <t>C.da Ponticelli snc</t>
  </si>
  <si>
    <t>via Anzio 4</t>
  </si>
  <si>
    <t>via Istria n. 1</t>
  </si>
  <si>
    <t>via Pola</t>
  </si>
  <si>
    <t>Istituto Statale d'Arte</t>
  </si>
  <si>
    <t>via G. Pennella</t>
  </si>
  <si>
    <t>via Cerse dello Speziale</t>
  </si>
  <si>
    <t>c/da Capodigiano</t>
  </si>
  <si>
    <t>S.S. 167 ( campus )</t>
  </si>
  <si>
    <t>SANT'ARCANGELO</t>
  </si>
  <si>
    <t>viale Italia s.n.c.</t>
  </si>
  <si>
    <t>Contrada Rotalupo</t>
  </si>
  <si>
    <t>via Accademia dei Rinascenti</t>
  </si>
  <si>
    <t xml:space="preserve">Istituto Statale d'Istruzione Superiore </t>
  </si>
  <si>
    <t>via Anzio snc.</t>
  </si>
  <si>
    <t>Serro San Francesco</t>
  </si>
  <si>
    <t>Istituto Tecnico Statale Comerciale e per Geometri</t>
  </si>
  <si>
    <t>via Napoli   C/da Verneta</t>
  </si>
  <si>
    <t>via L. Da Vinci</t>
  </si>
  <si>
    <t>C. D'Errico</t>
  </si>
  <si>
    <t>Istituto Tecnico Statale Commerciale</t>
  </si>
  <si>
    <t>P.zza Bonaventura</t>
  </si>
  <si>
    <t>via Anzio</t>
  </si>
  <si>
    <t>Istituto Tecnico Statale per Geometri</t>
  </si>
  <si>
    <t>via Sicilia</t>
  </si>
  <si>
    <t>via Vaccaro 36b</t>
  </si>
  <si>
    <t>Piazza Frusci 1</t>
  </si>
  <si>
    <t>via Anzio 2</t>
  </si>
  <si>
    <t>c/da Macchia Giocoli s.n.c.</t>
  </si>
  <si>
    <t>Rione Risorgimento</t>
  </si>
  <si>
    <t>Rione S.Pietro via D'Anglona</t>
  </si>
  <si>
    <t>via Appia n. 41</t>
  </si>
  <si>
    <t>" Don P. Spera "</t>
  </si>
  <si>
    <t>Numero alunni</t>
  </si>
  <si>
    <t>Punti</t>
  </si>
  <si>
    <t>a</t>
  </si>
  <si>
    <t>b</t>
  </si>
  <si>
    <t>c</t>
  </si>
  <si>
    <t>d</t>
  </si>
  <si>
    <t>g</t>
  </si>
  <si>
    <t>ea</t>
  </si>
  <si>
    <t>eb</t>
  </si>
  <si>
    <t>ec</t>
  </si>
  <si>
    <t>punti 3, per succursali e/o plessi nello stesso comune, qualunque ne sia l numero</t>
  </si>
  <si>
    <t>punti 1, per ogni altra succursale, sezione staccata o plesso per ogni altro Comune</t>
  </si>
  <si>
    <t>Istituzioni con annesse sezioni staccate o succursali o plessi</t>
  </si>
  <si>
    <t>Istituzioni scolastiche con aziende agrarie e/o convitti</t>
  </si>
  <si>
    <t>punti 1, per ogni altra azienda o convitto</t>
  </si>
  <si>
    <t>f1</t>
  </si>
  <si>
    <t>f2</t>
  </si>
  <si>
    <t>f3</t>
  </si>
  <si>
    <t>punti 1 per Istituzioni scolastiche con vigilanza su scuole non statali ad eccezione delle scuole paritarie</t>
  </si>
  <si>
    <t>punti 4, per presenza di una azienda agraria</t>
  </si>
  <si>
    <t>punti 4, per presenza di un convitto</t>
  </si>
  <si>
    <t>CONTESTO</t>
  </si>
  <si>
    <t>COMPLESSITA'</t>
  </si>
  <si>
    <t>DIMENSIONE</t>
  </si>
  <si>
    <t>Scuole con particolare disagio, punti 1</t>
  </si>
  <si>
    <t>Scuole situate in zone di montagna, punti 1</t>
  </si>
  <si>
    <t>Punteggio Totale parziale</t>
  </si>
  <si>
    <t>RESPONSABILITA'  ( 10% di punteggio della sommatoria dei punteggi conseguiti nelle precedenti voci</t>
  </si>
  <si>
    <t>PUNTEGGIO TOTALE</t>
  </si>
  <si>
    <r>
      <t xml:space="preserve">Istituzioni con sezioni presso preside ospedalieri o carceri o corsi serali        </t>
    </r>
    <r>
      <rPr>
        <b/>
        <sz val="8"/>
        <rFont val="Arial"/>
        <family val="2"/>
      </rPr>
      <t>(punti 4)</t>
    </r>
  </si>
  <si>
    <r>
      <t xml:space="preserve">Scuola di coordinamento sede di CTP, EDA </t>
    </r>
    <r>
      <rPr>
        <b/>
        <sz val="8"/>
        <rFont val="Arial"/>
        <family val="2"/>
      </rPr>
      <t>(punti 3)</t>
    </r>
  </si>
  <si>
    <r>
      <t xml:space="preserve">istituzioni scolastiche con plurità di gradi o indirizzi </t>
    </r>
    <r>
      <rPr>
        <b/>
        <sz val="8"/>
        <rFont val="Arial"/>
        <family val="2"/>
      </rPr>
      <t>(punti 3 per ogni grado o indirizzo con un massimo di 12 punti )</t>
    </r>
  </si>
  <si>
    <r>
      <t xml:space="preserve">Istituzioni con officine e/o laboratori ad alta specializzazione e rilevante specificità </t>
    </r>
    <r>
      <rPr>
        <b/>
        <sz val="8"/>
        <rFont val="Arial"/>
        <family val="2"/>
      </rPr>
      <t>(punti 3)</t>
    </r>
  </si>
  <si>
    <t>Ufficio scolastico Regionale della BASILICATA</t>
  </si>
  <si>
    <t>punti 4, per sezioni staccate fuori dal Comune sede dell'istituzione</t>
  </si>
  <si>
    <t>Numero docenti</t>
  </si>
  <si>
    <t>Numero ata</t>
  </si>
  <si>
    <t>" Giovanni Paolo II° "</t>
  </si>
  <si>
    <t>" G. Racioppi "</t>
  </si>
  <si>
    <t>PZIC82300X</t>
  </si>
  <si>
    <t>PZIC822004</t>
  </si>
  <si>
    <t>PZIC85800V</t>
  </si>
  <si>
    <t>PZIC869009</t>
  </si>
  <si>
    <t>PZIC842009</t>
  </si>
  <si>
    <t>PZIC84100D</t>
  </si>
  <si>
    <t>PZIC857003</t>
  </si>
  <si>
    <t>PZIC86100P</t>
  </si>
  <si>
    <t>PZIC815001</t>
  </si>
  <si>
    <t>PZIC83700T</t>
  </si>
  <si>
    <t>PZIC83200P</t>
  </si>
  <si>
    <t>PZIC835006</t>
  </si>
  <si>
    <t>PZIC87000D</t>
  </si>
  <si>
    <t>PZIC871009</t>
  </si>
  <si>
    <t>PZIC865002</t>
  </si>
  <si>
    <t>PZIC81600R</t>
  </si>
  <si>
    <t>PZIC814005</t>
  </si>
  <si>
    <t>PZIC81800C</t>
  </si>
  <si>
    <t>PZIC82500G</t>
  </si>
  <si>
    <t>PZIC830003</t>
  </si>
  <si>
    <t>PZIC821008</t>
  </si>
  <si>
    <t>PZIC864006</t>
  </si>
  <si>
    <t>PZIC82000C</t>
  </si>
  <si>
    <t>PZIC86200E</t>
  </si>
  <si>
    <t>PZIC81700L</t>
  </si>
  <si>
    <t>PZIC82900V</t>
  </si>
  <si>
    <t>PZIC85900P</t>
  </si>
  <si>
    <t>PZMM00200X</t>
  </si>
  <si>
    <t>PZMM00500B</t>
  </si>
  <si>
    <t>PZMM00300Q</t>
  </si>
  <si>
    <t>PZMM01000V</t>
  </si>
  <si>
    <t>PZMM00400G</t>
  </si>
  <si>
    <t>PZIC82400Q</t>
  </si>
  <si>
    <t>PZIC86300A</t>
  </si>
  <si>
    <t>PZIC86000V</t>
  </si>
  <si>
    <t>PZIC86700N</t>
  </si>
  <si>
    <t>PZIC83900D</t>
  </si>
  <si>
    <t>PZIC872005</t>
  </si>
  <si>
    <t>PZIC83100V</t>
  </si>
  <si>
    <t>PZIC83300E</t>
  </si>
  <si>
    <t>PZIC82600B</t>
  </si>
  <si>
    <t>PZIC85500B</t>
  </si>
  <si>
    <t>PZIC85300Q</t>
  </si>
  <si>
    <t>PZIC87400R</t>
  </si>
  <si>
    <t>PZIC85400G</t>
  </si>
  <si>
    <t>PZIC827007</t>
  </si>
  <si>
    <t>PZIC83800N</t>
  </si>
  <si>
    <t>PZIC836002</t>
  </si>
  <si>
    <t>PZIC819008</t>
  </si>
  <si>
    <t>PZIC84700C</t>
  </si>
  <si>
    <t>PZIC85200X</t>
  </si>
  <si>
    <t>PZIC87600C</t>
  </si>
  <si>
    <t>PZIC877008</t>
  </si>
  <si>
    <t>PZIC86800D</t>
  </si>
  <si>
    <t>PZIC848008</t>
  </si>
  <si>
    <t>PZIC84000N</t>
  </si>
  <si>
    <t>PZIC851004</t>
  </si>
  <si>
    <t>PZIC828003</t>
  </si>
  <si>
    <t>PZIC850008</t>
  </si>
  <si>
    <t>PZIC83400A</t>
  </si>
  <si>
    <t>PZIC843005</t>
  </si>
  <si>
    <t>PZIC84600L</t>
  </si>
  <si>
    <t>PZIC878004</t>
  </si>
  <si>
    <t>PZIC844001</t>
  </si>
  <si>
    <t>PZMM18700R</t>
  </si>
  <si>
    <t>PZIC84500R</t>
  </si>
  <si>
    <t>PZMM13200L</t>
  </si>
  <si>
    <t>PZMM17400P</t>
  </si>
  <si>
    <t>MTIC806009</t>
  </si>
  <si>
    <t>MTIC808001</t>
  </si>
  <si>
    <t>MTIC80900R</t>
  </si>
  <si>
    <t>MTMM05300X</t>
  </si>
  <si>
    <t>MTMM052004</t>
  </si>
  <si>
    <t>MTMM051008</t>
  </si>
  <si>
    <t>MTIC807005</t>
  </si>
  <si>
    <t>MTIC815004</t>
  </si>
  <si>
    <t>MTIC81600X</t>
  </si>
  <si>
    <t>MTIC81300C</t>
  </si>
  <si>
    <t>MTIC80500D</t>
  </si>
  <si>
    <t>PZIC81700Q</t>
  </si>
  <si>
    <t>MTIC80400N</t>
  </si>
  <si>
    <t>MTIC810001</t>
  </si>
  <si>
    <t>MTMM08500B</t>
  </si>
  <si>
    <t>MTMM06900D</t>
  </si>
  <si>
    <t>MTMM07700C</t>
  </si>
  <si>
    <t>MTMM08800V</t>
  </si>
  <si>
    <t>MTIC80300T</t>
  </si>
  <si>
    <t>MTIC802002</t>
  </si>
  <si>
    <t>MTIC81100R</t>
  </si>
  <si>
    <t>MTIC81200L</t>
  </si>
  <si>
    <t>MTIC814008</t>
  </si>
  <si>
    <t>MTIS003002</t>
  </si>
  <si>
    <t>MTIS008005</t>
  </si>
  <si>
    <t>MTPM01000G</t>
  </si>
  <si>
    <t>MTRH010008</t>
  </si>
  <si>
    <t>MTIS009001</t>
  </si>
  <si>
    <t>MTTF01000L</t>
  </si>
  <si>
    <t>MTTD01000A</t>
  </si>
  <si>
    <t>MTTD03000G</t>
  </si>
  <si>
    <t>MTSL01000B</t>
  </si>
  <si>
    <t>MTPC01000B</t>
  </si>
  <si>
    <t>MTPS01000E</t>
  </si>
  <si>
    <t>MTIS00400T</t>
  </si>
  <si>
    <t>MTIS00100A</t>
  </si>
  <si>
    <t>MTIS007009</t>
  </si>
  <si>
    <t>MTIS011001</t>
  </si>
  <si>
    <t>MTIS002006</t>
  </si>
  <si>
    <t>MTTD020001</t>
  </si>
  <si>
    <t>MTPS020005</t>
  </si>
  <si>
    <t>MTRI02000A</t>
  </si>
  <si>
    <t>MTMM045001</t>
  </si>
  <si>
    <t>PZVC01000G</t>
  </si>
  <si>
    <t>PZIS00400P</t>
  </si>
  <si>
    <t>PZIS01100T</t>
  </si>
  <si>
    <t>PZPS020002</t>
  </si>
  <si>
    <t>PZTD08000D</t>
  </si>
  <si>
    <t>PZRH040001</t>
  </si>
  <si>
    <t>PZIS007006</t>
  </si>
  <si>
    <t>PZTD010007</t>
  </si>
  <si>
    <t>PZSD00801V</t>
  </si>
  <si>
    <t>PZIS002003</t>
  </si>
  <si>
    <t>PZPC03000D</t>
  </si>
  <si>
    <t>PZIS00900T</t>
  </si>
  <si>
    <t>PZIS00300V</t>
  </si>
  <si>
    <t>PZPC040004</t>
  </si>
  <si>
    <t>PZPM01000C</t>
  </si>
  <si>
    <t>PZPS040007</t>
  </si>
  <si>
    <t>PZPS12000V</t>
  </si>
  <si>
    <t>PZTD090004</t>
  </si>
  <si>
    <t>PZTD02000T</t>
  </si>
  <si>
    <t>PZTL01000N</t>
  </si>
  <si>
    <t>PZTF01000D</t>
  </si>
  <si>
    <t>PZIS01200N</t>
  </si>
  <si>
    <t>PZSD030003</t>
  </si>
  <si>
    <t>PZRI04000C</t>
  </si>
  <si>
    <t>PZIS014009</t>
  </si>
  <si>
    <t>PZRI10000V</t>
  </si>
  <si>
    <t>PZTD040003</t>
  </si>
  <si>
    <t>PZIS01700R</t>
  </si>
  <si>
    <t>PZIS001007</t>
  </si>
  <si>
    <t>PZIS00600A</t>
  </si>
  <si>
    <t>PZIS01300D</t>
  </si>
  <si>
    <t>PZIS016001</t>
  </si>
  <si>
    <t>PZIS01800L</t>
  </si>
  <si>
    <t>PZTD060008</t>
  </si>
  <si>
    <t>PZRH010005</t>
  </si>
  <si>
    <t>PZRA010001</t>
  </si>
  <si>
    <t>PZEE00400L</t>
  </si>
  <si>
    <t>PZEE03700X</t>
  </si>
  <si>
    <t>PZEE03800Q</t>
  </si>
  <si>
    <t>PZEE03900G</t>
  </si>
  <si>
    <t>PZEE04000Q</t>
  </si>
  <si>
    <t>PZEE04100G</t>
  </si>
  <si>
    <t>PZEE04200B</t>
  </si>
  <si>
    <t>PZEE05900R</t>
  </si>
  <si>
    <t>PZEE027009</t>
  </si>
  <si>
    <t>PZEE028005</t>
  </si>
  <si>
    <t>PZEE031001</t>
  </si>
  <si>
    <t>PZEE023002</t>
  </si>
  <si>
    <t>PZEE02400T</t>
  </si>
  <si>
    <t>PZEE060001</t>
  </si>
  <si>
    <t>PZEE02100A</t>
  </si>
  <si>
    <t>PZEE065004</t>
  </si>
  <si>
    <t>PZEE044003</t>
  </si>
  <si>
    <t>PZEE05300T</t>
  </si>
  <si>
    <t>PZEE05400N</t>
  </si>
  <si>
    <t>PZEE04700E</t>
  </si>
  <si>
    <t>MTEE008003</t>
  </si>
  <si>
    <t>MTEE00900V</t>
  </si>
  <si>
    <t>MTEE002004</t>
  </si>
  <si>
    <t>MTEE00600B</t>
  </si>
  <si>
    <t>MTEE00300X</t>
  </si>
  <si>
    <t>MTEE00400Q</t>
  </si>
  <si>
    <t>MTEE00500G</t>
  </si>
  <si>
    <t>MTEE01200P</t>
  </si>
  <si>
    <t>MTEE01700T</t>
  </si>
  <si>
    <t>MTEE01800N</t>
  </si>
  <si>
    <t>MTEE023005</t>
  </si>
  <si>
    <t>MTEE015006</t>
  </si>
  <si>
    <t>MTEE02500R</t>
  </si>
  <si>
    <t>MTEE01400A</t>
  </si>
  <si>
    <t>PZMM086004</t>
  </si>
  <si>
    <t>FASCIA ATTRIBUITA dal 01/09/2006</t>
  </si>
  <si>
    <t>decorrenza dall'01 settembre 2006</t>
  </si>
  <si>
    <t>PROSPETTO ARTICOLAZIONE DELLE FUNZIONI DIRIGENZIALI E DELLE CONNESSE RESPONSABILITA' CUI E CORRELATA LA RETRIBUZIONE DI POSIZIONE</t>
  </si>
  <si>
    <t>IRSINA</t>
  </si>
  <si>
    <t>PRIMA FASCIA</t>
  </si>
  <si>
    <t>TERZA FASCIA</t>
  </si>
  <si>
    <t>SECONDAFASCIA</t>
  </si>
  <si>
    <t>PZPS03000L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</si>
</sst>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Times New Roman"/>
      <family val="1"/>
    </font>
    <font>
      <b/>
      <sz val="8"/>
      <name val="Arial"/>
      <family val="2"/>
    </font>
    <font>
      <b/>
      <i/>
      <sz val="12"/>
      <name val="Times New Roman"/>
      <family val="1"/>
    </font>
    <font>
      <sz val="12"/>
      <name val="Arial"/>
      <family val="0"/>
    </font>
    <font>
      <b/>
      <i/>
      <sz val="16"/>
      <name val="Times New Roman"/>
      <family val="1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Continuous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Continuous" vertical="center"/>
    </xf>
    <xf numFmtId="2" fontId="4" fillId="0" borderId="0" xfId="0" applyNumberFormat="1" applyFont="1" applyAlignment="1">
      <alignment/>
    </xf>
    <xf numFmtId="2" fontId="4" fillId="0" borderId="1" xfId="0" applyNumberFormat="1" applyFont="1" applyBorder="1" applyAlignment="1">
      <alignment vertical="center"/>
    </xf>
    <xf numFmtId="2" fontId="7" fillId="0" borderId="0" xfId="0" applyNumberFormat="1" applyFont="1" applyAlignment="1">
      <alignment/>
    </xf>
    <xf numFmtId="0" fontId="4" fillId="0" borderId="0" xfId="0" applyFont="1" applyAlignment="1">
      <alignment textRotation="90"/>
    </xf>
    <xf numFmtId="0" fontId="7" fillId="0" borderId="0" xfId="0" applyFont="1" applyAlignment="1">
      <alignment textRotation="90"/>
    </xf>
    <xf numFmtId="0" fontId="4" fillId="0" borderId="0" xfId="0" applyFont="1" applyAlignment="1">
      <alignment/>
    </xf>
    <xf numFmtId="0" fontId="8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2" fontId="4" fillId="0" borderId="10" xfId="0" applyNumberFormat="1" applyFont="1" applyBorder="1" applyAlignment="1">
      <alignment horizontal="center" vertical="center" textRotation="90" wrapText="1"/>
    </xf>
    <xf numFmtId="2" fontId="4" fillId="0" borderId="12" xfId="0" applyNumberFormat="1" applyFont="1" applyBorder="1" applyAlignment="1">
      <alignment horizontal="center" vertical="center" textRotation="90" wrapText="1"/>
    </xf>
    <xf numFmtId="2" fontId="4" fillId="0" borderId="11" xfId="0" applyNumberFormat="1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5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9.140625" defaultRowHeight="12.75"/>
  <cols>
    <col min="1" max="2" width="3.57421875" style="11" customWidth="1"/>
    <col min="3" max="3" width="10.7109375" style="11" customWidth="1"/>
    <col min="4" max="4" width="52.57421875" style="11" bestFit="1" customWidth="1"/>
    <col min="5" max="5" width="21.421875" style="11" bestFit="1" customWidth="1"/>
    <col min="6" max="6" width="20.140625" style="11" customWidth="1"/>
    <col min="7" max="7" width="4.57421875" style="12" customWidth="1"/>
    <col min="8" max="8" width="29.421875" style="11" customWidth="1"/>
    <col min="9" max="9" width="5.28125" style="11" customWidth="1"/>
    <col min="10" max="10" width="6.7109375" style="11" customWidth="1"/>
    <col min="11" max="11" width="6.7109375" style="20" customWidth="1"/>
    <col min="12" max="12" width="6.7109375" style="11" customWidth="1"/>
    <col min="13" max="13" width="6.7109375" style="20" customWidth="1"/>
    <col min="14" max="14" width="6.7109375" style="11" customWidth="1"/>
    <col min="15" max="15" width="6.7109375" style="20" customWidth="1"/>
    <col min="16" max="26" width="10.7109375" style="11" customWidth="1"/>
    <col min="27" max="28" width="5.7109375" style="11" customWidth="1"/>
    <col min="29" max="29" width="5.7109375" style="20" customWidth="1"/>
    <col min="30" max="30" width="9.140625" style="11" customWidth="1"/>
    <col min="31" max="31" width="5.7109375" style="11" customWidth="1"/>
    <col min="32" max="32" width="3.7109375" style="23" customWidth="1"/>
    <col min="33" max="16384" width="9.140625" style="11" customWidth="1"/>
  </cols>
  <sheetData>
    <row r="1" spans="2:31" ht="24.75" customHeight="1">
      <c r="B1" s="44" t="s">
        <v>428</v>
      </c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2:32" s="8" customFormat="1" ht="24.75" customHeight="1">
      <c r="B2" s="31" t="s">
        <v>618</v>
      </c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24"/>
    </row>
    <row r="3" spans="2:32" s="8" customFormat="1" ht="24.75" customHeight="1">
      <c r="B3" s="31" t="s">
        <v>617</v>
      </c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24"/>
    </row>
    <row r="4" spans="2:32" s="8" customFormat="1" ht="9" customHeight="1">
      <c r="B4" s="9"/>
      <c r="C4" s="9"/>
      <c r="D4" s="9"/>
      <c r="E4" s="9"/>
      <c r="F4" s="9"/>
      <c r="G4" s="10"/>
      <c r="H4" s="9"/>
      <c r="I4" s="9"/>
      <c r="J4" s="9"/>
      <c r="K4" s="19"/>
      <c r="L4" s="9"/>
      <c r="M4" s="19"/>
      <c r="O4" s="22"/>
      <c r="AC4" s="22"/>
      <c r="AF4" s="24"/>
    </row>
    <row r="5" ht="6.75" customHeight="1" hidden="1"/>
    <row r="6" spans="2:32" s="1" customFormat="1" ht="29.25" customHeight="1">
      <c r="B6" s="52" t="s">
        <v>186</v>
      </c>
      <c r="C6" s="16"/>
      <c r="D6" s="33" t="s">
        <v>187</v>
      </c>
      <c r="E6" s="34"/>
      <c r="F6" s="34"/>
      <c r="G6" s="34"/>
      <c r="H6" s="34"/>
      <c r="I6" s="35"/>
      <c r="J6" s="46" t="s">
        <v>418</v>
      </c>
      <c r="K6" s="47"/>
      <c r="L6" s="47"/>
      <c r="M6" s="47"/>
      <c r="N6" s="47"/>
      <c r="O6" s="48"/>
      <c r="P6" s="42" t="s">
        <v>417</v>
      </c>
      <c r="Q6" s="42"/>
      <c r="R6" s="42"/>
      <c r="S6" s="42"/>
      <c r="T6" s="42"/>
      <c r="U6" s="42"/>
      <c r="V6" s="42"/>
      <c r="W6" s="43"/>
      <c r="X6" s="43"/>
      <c r="Y6" s="43"/>
      <c r="Z6" s="43"/>
      <c r="AA6" s="42" t="s">
        <v>416</v>
      </c>
      <c r="AB6" s="42"/>
      <c r="AC6" s="57" t="s">
        <v>421</v>
      </c>
      <c r="AD6" s="54" t="s">
        <v>422</v>
      </c>
      <c r="AE6" s="61" t="s">
        <v>423</v>
      </c>
      <c r="AF6" s="56" t="s">
        <v>616</v>
      </c>
    </row>
    <row r="7" spans="2:32" s="1" customFormat="1" ht="29.25" customHeight="1">
      <c r="B7" s="52"/>
      <c r="C7" s="17"/>
      <c r="D7" s="36"/>
      <c r="E7" s="37"/>
      <c r="F7" s="37"/>
      <c r="G7" s="37"/>
      <c r="H7" s="37"/>
      <c r="I7" s="38"/>
      <c r="J7" s="42" t="s">
        <v>395</v>
      </c>
      <c r="K7" s="50" t="s">
        <v>396</v>
      </c>
      <c r="L7" s="42" t="s">
        <v>430</v>
      </c>
      <c r="M7" s="50" t="s">
        <v>396</v>
      </c>
      <c r="N7" s="42" t="s">
        <v>431</v>
      </c>
      <c r="O7" s="50" t="s">
        <v>396</v>
      </c>
      <c r="P7" s="42" t="s">
        <v>426</v>
      </c>
      <c r="Q7" s="42" t="s">
        <v>425</v>
      </c>
      <c r="R7" s="42" t="s">
        <v>424</v>
      </c>
      <c r="S7" s="42" t="s">
        <v>427</v>
      </c>
      <c r="T7" s="42" t="s">
        <v>407</v>
      </c>
      <c r="U7" s="42"/>
      <c r="V7" s="42"/>
      <c r="W7" s="42" t="s">
        <v>408</v>
      </c>
      <c r="X7" s="42"/>
      <c r="Y7" s="42"/>
      <c r="Z7" s="42" t="s">
        <v>413</v>
      </c>
      <c r="AA7" s="54" t="s">
        <v>419</v>
      </c>
      <c r="AB7" s="54" t="s">
        <v>420</v>
      </c>
      <c r="AC7" s="58"/>
      <c r="AD7" s="60"/>
      <c r="AE7" s="62"/>
      <c r="AF7" s="56"/>
    </row>
    <row r="8" spans="2:32" s="1" customFormat="1" ht="86.25" customHeight="1">
      <c r="B8" s="52"/>
      <c r="C8" s="18"/>
      <c r="D8" s="39"/>
      <c r="E8" s="40"/>
      <c r="F8" s="40"/>
      <c r="G8" s="40"/>
      <c r="H8" s="40"/>
      <c r="I8" s="41"/>
      <c r="J8" s="49"/>
      <c r="K8" s="51"/>
      <c r="L8" s="49"/>
      <c r="M8" s="51"/>
      <c r="N8" s="49"/>
      <c r="O8" s="51"/>
      <c r="P8" s="42"/>
      <c r="Q8" s="42"/>
      <c r="R8" s="42"/>
      <c r="S8" s="42"/>
      <c r="T8" s="7" t="s">
        <v>405</v>
      </c>
      <c r="U8" s="7" t="s">
        <v>429</v>
      </c>
      <c r="V8" s="7" t="s">
        <v>406</v>
      </c>
      <c r="W8" s="7" t="s">
        <v>414</v>
      </c>
      <c r="X8" s="7" t="s">
        <v>415</v>
      </c>
      <c r="Y8" s="7" t="s">
        <v>409</v>
      </c>
      <c r="Z8" s="42"/>
      <c r="AA8" s="55"/>
      <c r="AB8" s="55"/>
      <c r="AC8" s="58"/>
      <c r="AD8" s="60"/>
      <c r="AE8" s="62"/>
      <c r="AF8" s="56"/>
    </row>
    <row r="9" spans="2:32" s="1" customFormat="1" ht="18.75" customHeight="1">
      <c r="B9" s="53"/>
      <c r="C9" s="15"/>
      <c r="D9" s="5" t="s">
        <v>188</v>
      </c>
      <c r="E9" s="5" t="s">
        <v>189</v>
      </c>
      <c r="F9" s="5" t="s">
        <v>190</v>
      </c>
      <c r="G9" s="6" t="s">
        <v>191</v>
      </c>
      <c r="H9" s="5" t="s">
        <v>192</v>
      </c>
      <c r="I9" s="6" t="s">
        <v>193</v>
      </c>
      <c r="J9" s="49"/>
      <c r="K9" s="51"/>
      <c r="L9" s="49"/>
      <c r="M9" s="51"/>
      <c r="N9" s="49"/>
      <c r="O9" s="51"/>
      <c r="P9" s="13" t="s">
        <v>397</v>
      </c>
      <c r="Q9" s="13" t="s">
        <v>398</v>
      </c>
      <c r="R9" s="13" t="s">
        <v>399</v>
      </c>
      <c r="S9" s="13" t="s">
        <v>400</v>
      </c>
      <c r="T9" s="13" t="s">
        <v>402</v>
      </c>
      <c r="U9" s="13" t="s">
        <v>403</v>
      </c>
      <c r="V9" s="13" t="s">
        <v>404</v>
      </c>
      <c r="W9" s="13" t="s">
        <v>410</v>
      </c>
      <c r="X9" s="13" t="s">
        <v>411</v>
      </c>
      <c r="Y9" s="13" t="s">
        <v>412</v>
      </c>
      <c r="Z9" s="13" t="s">
        <v>401</v>
      </c>
      <c r="AA9" s="13" t="s">
        <v>397</v>
      </c>
      <c r="AB9" s="13" t="s">
        <v>398</v>
      </c>
      <c r="AC9" s="59"/>
      <c r="AD9" s="55"/>
      <c r="AE9" s="63"/>
      <c r="AF9" s="56"/>
    </row>
    <row r="10" spans="2:32" s="1" customFormat="1" ht="18.75" customHeight="1">
      <c r="B10" s="29" t="s">
        <v>620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 s="28" customFormat="1" ht="24.75" customHeight="1">
      <c r="A11" s="3">
        <v>1</v>
      </c>
      <c r="B11" s="2" t="s">
        <v>248</v>
      </c>
      <c r="C11" s="2" t="s">
        <v>580</v>
      </c>
      <c r="D11" s="2" t="s">
        <v>360</v>
      </c>
      <c r="E11" s="2" t="s">
        <v>140</v>
      </c>
      <c r="F11" s="2" t="s">
        <v>271</v>
      </c>
      <c r="G11" s="4" t="s">
        <v>248</v>
      </c>
      <c r="H11" s="2" t="s">
        <v>141</v>
      </c>
      <c r="I11" s="2">
        <v>85100</v>
      </c>
      <c r="J11" s="2">
        <v>825</v>
      </c>
      <c r="K11" s="21">
        <v>17.5</v>
      </c>
      <c r="L11" s="2">
        <v>130</v>
      </c>
      <c r="M11" s="21">
        <v>10</v>
      </c>
      <c r="N11" s="2">
        <v>100</v>
      </c>
      <c r="O11" s="21">
        <v>10</v>
      </c>
      <c r="P11" s="2">
        <v>3</v>
      </c>
      <c r="Q11" s="2">
        <v>0</v>
      </c>
      <c r="R11" s="2">
        <v>0</v>
      </c>
      <c r="S11" s="2">
        <v>3</v>
      </c>
      <c r="T11" s="2">
        <v>0</v>
      </c>
      <c r="U11" s="2">
        <v>4</v>
      </c>
      <c r="V11" s="2">
        <v>3</v>
      </c>
      <c r="W11" s="2">
        <v>4</v>
      </c>
      <c r="X11" s="2">
        <v>4</v>
      </c>
      <c r="Y11" s="2">
        <v>4</v>
      </c>
      <c r="Z11" s="2">
        <v>0</v>
      </c>
      <c r="AA11" s="2">
        <v>1</v>
      </c>
      <c r="AB11" s="2">
        <v>1</v>
      </c>
      <c r="AC11" s="21">
        <f aca="true" t="shared" si="0" ref="AC11:AC34">K11+M11+O11+P11+Q11+R11+S11+T11+U11+V11+W11+X11+Y11+Z11+AA11+AB11</f>
        <v>64.5</v>
      </c>
      <c r="AD11" s="14">
        <f aca="true" t="shared" si="1" ref="AD11:AD24">AC11*10%</f>
        <v>6.45</v>
      </c>
      <c r="AE11" s="14">
        <f aca="true" t="shared" si="2" ref="AE11:AE34">AC11+AD11</f>
        <v>70.95</v>
      </c>
      <c r="AF11" s="2">
        <v>1</v>
      </c>
    </row>
    <row r="12" spans="1:32" s="28" customFormat="1" ht="24.75" customHeight="1">
      <c r="A12" s="3">
        <v>2</v>
      </c>
      <c r="B12" s="2" t="s">
        <v>248</v>
      </c>
      <c r="C12" s="2" t="s">
        <v>562</v>
      </c>
      <c r="D12" s="2" t="s">
        <v>382</v>
      </c>
      <c r="E12" s="2" t="s">
        <v>139</v>
      </c>
      <c r="F12" s="2" t="s">
        <v>271</v>
      </c>
      <c r="G12" s="4" t="s">
        <v>248</v>
      </c>
      <c r="H12" s="2" t="s">
        <v>384</v>
      </c>
      <c r="I12" s="2">
        <v>85100</v>
      </c>
      <c r="J12" s="2">
        <v>1089</v>
      </c>
      <c r="K12" s="21">
        <v>20</v>
      </c>
      <c r="L12" s="2">
        <v>99</v>
      </c>
      <c r="M12" s="21">
        <v>8</v>
      </c>
      <c r="N12" s="2">
        <v>34</v>
      </c>
      <c r="O12" s="21">
        <v>6</v>
      </c>
      <c r="P12" s="2">
        <v>6</v>
      </c>
      <c r="Q12" s="2">
        <v>0</v>
      </c>
      <c r="R12" s="2">
        <v>4</v>
      </c>
      <c r="S12" s="2">
        <v>3</v>
      </c>
      <c r="T12" s="2">
        <v>0</v>
      </c>
      <c r="U12" s="2">
        <v>4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1</v>
      </c>
      <c r="AB12" s="2">
        <v>1</v>
      </c>
      <c r="AC12" s="21">
        <f t="shared" si="0"/>
        <v>53</v>
      </c>
      <c r="AD12" s="14">
        <f t="shared" si="1"/>
        <v>5.300000000000001</v>
      </c>
      <c r="AE12" s="14">
        <f t="shared" si="2"/>
        <v>58.3</v>
      </c>
      <c r="AF12" s="2">
        <v>1</v>
      </c>
    </row>
    <row r="13" spans="1:32" s="28" customFormat="1" ht="24.75" customHeight="1">
      <c r="A13" s="3">
        <v>3</v>
      </c>
      <c r="B13" s="2" t="s">
        <v>248</v>
      </c>
      <c r="C13" s="2" t="s">
        <v>576</v>
      </c>
      <c r="D13" s="2" t="s">
        <v>247</v>
      </c>
      <c r="E13" s="2" t="s">
        <v>432</v>
      </c>
      <c r="F13" s="2" t="s">
        <v>321</v>
      </c>
      <c r="G13" s="4" t="s">
        <v>248</v>
      </c>
      <c r="H13" s="2" t="s">
        <v>163</v>
      </c>
      <c r="I13" s="2">
        <v>85046</v>
      </c>
      <c r="J13" s="2">
        <v>632</v>
      </c>
      <c r="K13" s="21">
        <v>12.5</v>
      </c>
      <c r="L13" s="2">
        <v>97</v>
      </c>
      <c r="M13" s="21">
        <v>8</v>
      </c>
      <c r="N13" s="2">
        <v>57</v>
      </c>
      <c r="O13" s="21">
        <v>8</v>
      </c>
      <c r="P13" s="2">
        <v>12</v>
      </c>
      <c r="Q13" s="2">
        <v>0</v>
      </c>
      <c r="R13" s="2">
        <v>0</v>
      </c>
      <c r="S13" s="2">
        <v>3</v>
      </c>
      <c r="T13" s="2">
        <v>3</v>
      </c>
      <c r="U13" s="2">
        <v>0</v>
      </c>
      <c r="V13" s="2">
        <v>0</v>
      </c>
      <c r="W13" s="2">
        <v>0</v>
      </c>
      <c r="X13" s="2">
        <v>4</v>
      </c>
      <c r="Y13" s="2">
        <v>0</v>
      </c>
      <c r="Z13" s="2">
        <v>0</v>
      </c>
      <c r="AA13" s="2">
        <v>1</v>
      </c>
      <c r="AB13" s="2">
        <v>1</v>
      </c>
      <c r="AC13" s="21">
        <f t="shared" si="0"/>
        <v>52.5</v>
      </c>
      <c r="AD13" s="14">
        <f t="shared" si="1"/>
        <v>5.25</v>
      </c>
      <c r="AE13" s="14">
        <f t="shared" si="2"/>
        <v>57.75</v>
      </c>
      <c r="AF13" s="2">
        <v>1</v>
      </c>
    </row>
    <row r="14" spans="1:32" s="28" customFormat="1" ht="24.75" customHeight="1">
      <c r="A14" s="3">
        <v>4</v>
      </c>
      <c r="B14" s="2" t="s">
        <v>248</v>
      </c>
      <c r="C14" s="2" t="s">
        <v>579</v>
      </c>
      <c r="D14" s="2" t="s">
        <v>361</v>
      </c>
      <c r="E14" s="26"/>
      <c r="F14" s="2" t="s">
        <v>271</v>
      </c>
      <c r="G14" s="4" t="s">
        <v>248</v>
      </c>
      <c r="H14" s="2" t="s">
        <v>138</v>
      </c>
      <c r="I14" s="2">
        <v>85100</v>
      </c>
      <c r="J14" s="2">
        <v>1018</v>
      </c>
      <c r="K14" s="21">
        <v>20</v>
      </c>
      <c r="L14" s="2">
        <v>140</v>
      </c>
      <c r="M14" s="21">
        <v>10</v>
      </c>
      <c r="N14" s="2">
        <v>89</v>
      </c>
      <c r="O14" s="21">
        <v>10</v>
      </c>
      <c r="P14" s="2">
        <v>6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4</v>
      </c>
      <c r="Y14" s="2">
        <v>0</v>
      </c>
      <c r="Z14" s="2">
        <v>0</v>
      </c>
      <c r="AA14" s="2">
        <v>1</v>
      </c>
      <c r="AB14" s="2">
        <v>1</v>
      </c>
      <c r="AC14" s="21">
        <f t="shared" si="0"/>
        <v>52</v>
      </c>
      <c r="AD14" s="14">
        <f t="shared" si="1"/>
        <v>5.2</v>
      </c>
      <c r="AE14" s="14">
        <f t="shared" si="2"/>
        <v>57.2</v>
      </c>
      <c r="AF14" s="2">
        <v>1</v>
      </c>
    </row>
    <row r="15" spans="1:32" s="28" customFormat="1" ht="24.75" customHeight="1">
      <c r="A15" s="3">
        <v>5</v>
      </c>
      <c r="B15" s="2" t="s">
        <v>248</v>
      </c>
      <c r="C15" s="2" t="s">
        <v>565</v>
      </c>
      <c r="D15" s="2" t="s">
        <v>252</v>
      </c>
      <c r="E15" s="2" t="s">
        <v>144</v>
      </c>
      <c r="F15" s="2" t="s">
        <v>271</v>
      </c>
      <c r="G15" s="4" t="s">
        <v>248</v>
      </c>
      <c r="H15" s="2" t="s">
        <v>145</v>
      </c>
      <c r="I15" s="2">
        <v>85100</v>
      </c>
      <c r="J15" s="2">
        <v>967</v>
      </c>
      <c r="K15" s="21">
        <v>20</v>
      </c>
      <c r="L15" s="2">
        <v>145</v>
      </c>
      <c r="M15" s="21">
        <v>10</v>
      </c>
      <c r="N15" s="2">
        <v>52</v>
      </c>
      <c r="O15" s="21">
        <v>8</v>
      </c>
      <c r="P15" s="2">
        <v>3</v>
      </c>
      <c r="Q15" s="2">
        <v>0</v>
      </c>
      <c r="R15" s="2">
        <v>0</v>
      </c>
      <c r="S15" s="2">
        <v>3</v>
      </c>
      <c r="T15" s="2">
        <v>0</v>
      </c>
      <c r="U15" s="2">
        <v>4</v>
      </c>
      <c r="V15" s="2">
        <v>1</v>
      </c>
      <c r="W15" s="2">
        <v>0</v>
      </c>
      <c r="X15" s="2">
        <v>0</v>
      </c>
      <c r="Y15" s="2">
        <v>0</v>
      </c>
      <c r="Z15" s="2">
        <v>0</v>
      </c>
      <c r="AA15" s="2">
        <v>1</v>
      </c>
      <c r="AB15" s="2">
        <v>1</v>
      </c>
      <c r="AC15" s="21">
        <f t="shared" si="0"/>
        <v>51</v>
      </c>
      <c r="AD15" s="14">
        <f t="shared" si="1"/>
        <v>5.1000000000000005</v>
      </c>
      <c r="AE15" s="14">
        <f t="shared" si="2"/>
        <v>56.1</v>
      </c>
      <c r="AF15" s="2">
        <v>1</v>
      </c>
    </row>
    <row r="16" spans="1:32" s="28" customFormat="1" ht="24.75" customHeight="1">
      <c r="A16" s="3">
        <v>6</v>
      </c>
      <c r="B16" s="2" t="s">
        <v>194</v>
      </c>
      <c r="C16" s="2" t="s">
        <v>529</v>
      </c>
      <c r="D16" s="2" t="s">
        <v>247</v>
      </c>
      <c r="E16" s="2" t="s">
        <v>18</v>
      </c>
      <c r="F16" s="2" t="s">
        <v>200</v>
      </c>
      <c r="G16" s="4" t="s">
        <v>194</v>
      </c>
      <c r="H16" s="2" t="s">
        <v>183</v>
      </c>
      <c r="I16" s="2">
        <v>75100</v>
      </c>
      <c r="J16" s="2">
        <v>905</v>
      </c>
      <c r="K16" s="21">
        <v>20</v>
      </c>
      <c r="L16" s="2">
        <v>93</v>
      </c>
      <c r="M16" s="21">
        <v>8</v>
      </c>
      <c r="N16" s="2">
        <v>32</v>
      </c>
      <c r="O16" s="21">
        <v>6</v>
      </c>
      <c r="P16" s="2">
        <v>9</v>
      </c>
      <c r="Q16" s="2">
        <v>0</v>
      </c>
      <c r="R16" s="2">
        <v>0</v>
      </c>
      <c r="S16" s="2">
        <v>3</v>
      </c>
      <c r="T16" s="2">
        <v>3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1</v>
      </c>
      <c r="AB16" s="2">
        <v>1</v>
      </c>
      <c r="AC16" s="21">
        <f t="shared" si="0"/>
        <v>51</v>
      </c>
      <c r="AD16" s="14">
        <f t="shared" si="1"/>
        <v>5.1000000000000005</v>
      </c>
      <c r="AE16" s="14">
        <f t="shared" si="2"/>
        <v>56.1</v>
      </c>
      <c r="AF16" s="2">
        <v>1</v>
      </c>
    </row>
    <row r="17" spans="1:32" s="28" customFormat="1" ht="24.75" customHeight="1">
      <c r="A17" s="3">
        <v>7</v>
      </c>
      <c r="B17" s="2" t="s">
        <v>194</v>
      </c>
      <c r="C17" s="2" t="s">
        <v>539</v>
      </c>
      <c r="D17" s="2" t="s">
        <v>247</v>
      </c>
      <c r="E17" s="2" t="s">
        <v>43</v>
      </c>
      <c r="F17" s="2" t="s">
        <v>212</v>
      </c>
      <c r="G17" s="4" t="s">
        <v>194</v>
      </c>
      <c r="H17" s="2" t="s">
        <v>250</v>
      </c>
      <c r="I17" s="2">
        <v>75015</v>
      </c>
      <c r="J17" s="2">
        <v>945</v>
      </c>
      <c r="K17" s="21">
        <v>20</v>
      </c>
      <c r="L17" s="2">
        <v>98</v>
      </c>
      <c r="M17" s="21">
        <v>8</v>
      </c>
      <c r="N17" s="2">
        <v>41</v>
      </c>
      <c r="O17" s="21">
        <v>6</v>
      </c>
      <c r="P17" s="2">
        <v>9</v>
      </c>
      <c r="Q17" s="2">
        <v>0</v>
      </c>
      <c r="R17" s="2">
        <v>0</v>
      </c>
      <c r="S17" s="2">
        <v>3</v>
      </c>
      <c r="T17" s="2">
        <v>3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1</v>
      </c>
      <c r="AB17" s="2">
        <v>1</v>
      </c>
      <c r="AC17" s="21">
        <f t="shared" si="0"/>
        <v>51</v>
      </c>
      <c r="AD17" s="14">
        <f t="shared" si="1"/>
        <v>5.1000000000000005</v>
      </c>
      <c r="AE17" s="14">
        <f t="shared" si="2"/>
        <v>56.1</v>
      </c>
      <c r="AF17" s="2">
        <v>1</v>
      </c>
    </row>
    <row r="18" spans="1:32" s="28" customFormat="1" ht="24.75" customHeight="1">
      <c r="A18" s="3">
        <v>8</v>
      </c>
      <c r="B18" s="2" t="s">
        <v>194</v>
      </c>
      <c r="C18" s="2" t="s">
        <v>530</v>
      </c>
      <c r="D18" s="2" t="s">
        <v>252</v>
      </c>
      <c r="E18" s="2" t="s">
        <v>36</v>
      </c>
      <c r="F18" s="2" t="s">
        <v>200</v>
      </c>
      <c r="G18" s="4" t="s">
        <v>194</v>
      </c>
      <c r="H18" s="2" t="s">
        <v>253</v>
      </c>
      <c r="I18" s="2">
        <v>75100</v>
      </c>
      <c r="J18" s="2">
        <v>957</v>
      </c>
      <c r="K18" s="21">
        <v>20</v>
      </c>
      <c r="L18" s="2">
        <v>123</v>
      </c>
      <c r="M18" s="21">
        <v>10</v>
      </c>
      <c r="N18" s="2">
        <v>47</v>
      </c>
      <c r="O18" s="21">
        <v>8</v>
      </c>
      <c r="P18" s="2">
        <v>6</v>
      </c>
      <c r="Q18" s="2">
        <v>0</v>
      </c>
      <c r="R18" s="2">
        <v>0</v>
      </c>
      <c r="S18" s="2">
        <v>3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1</v>
      </c>
      <c r="AB18" s="2">
        <v>1</v>
      </c>
      <c r="AC18" s="21">
        <f t="shared" si="0"/>
        <v>49</v>
      </c>
      <c r="AD18" s="14">
        <f t="shared" si="1"/>
        <v>4.9</v>
      </c>
      <c r="AE18" s="14">
        <f t="shared" si="2"/>
        <v>53.9</v>
      </c>
      <c r="AF18" s="2">
        <v>1</v>
      </c>
    </row>
    <row r="19" spans="1:32" s="28" customFormat="1" ht="24.75" customHeight="1">
      <c r="A19" s="3">
        <v>9</v>
      </c>
      <c r="B19" s="2" t="s">
        <v>248</v>
      </c>
      <c r="C19" s="2" t="s">
        <v>560</v>
      </c>
      <c r="D19" s="2" t="s">
        <v>262</v>
      </c>
      <c r="E19" s="2" t="s">
        <v>136</v>
      </c>
      <c r="F19" s="2" t="s">
        <v>271</v>
      </c>
      <c r="G19" s="4" t="s">
        <v>248</v>
      </c>
      <c r="H19" s="2" t="s">
        <v>389</v>
      </c>
      <c r="I19" s="2">
        <v>85100</v>
      </c>
      <c r="J19" s="2">
        <v>958</v>
      </c>
      <c r="K19" s="21">
        <v>20</v>
      </c>
      <c r="L19" s="2">
        <v>95</v>
      </c>
      <c r="M19" s="21">
        <v>8</v>
      </c>
      <c r="N19" s="2">
        <v>35</v>
      </c>
      <c r="O19" s="21">
        <v>6</v>
      </c>
      <c r="P19" s="2">
        <v>9</v>
      </c>
      <c r="Q19" s="2">
        <v>0</v>
      </c>
      <c r="R19" s="2">
        <v>0</v>
      </c>
      <c r="S19" s="2">
        <v>3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1</v>
      </c>
      <c r="AB19" s="2">
        <v>1</v>
      </c>
      <c r="AC19" s="21">
        <f t="shared" si="0"/>
        <v>48</v>
      </c>
      <c r="AD19" s="14">
        <f t="shared" si="1"/>
        <v>4.800000000000001</v>
      </c>
      <c r="AE19" s="14">
        <f t="shared" si="2"/>
        <v>52.8</v>
      </c>
      <c r="AF19" s="2">
        <v>1</v>
      </c>
    </row>
    <row r="20" spans="1:32" s="28" customFormat="1" ht="24.75" customHeight="1">
      <c r="A20" s="3">
        <v>10</v>
      </c>
      <c r="B20" s="2" t="s">
        <v>248</v>
      </c>
      <c r="C20" s="2" t="s">
        <v>574</v>
      </c>
      <c r="D20" s="2" t="s">
        <v>247</v>
      </c>
      <c r="E20" s="2" t="s">
        <v>158</v>
      </c>
      <c r="F20" s="2" t="s">
        <v>273</v>
      </c>
      <c r="G20" s="4" t="s">
        <v>248</v>
      </c>
      <c r="H20" s="2" t="s">
        <v>368</v>
      </c>
      <c r="I20" s="2">
        <v>85045</v>
      </c>
      <c r="J20" s="2">
        <v>854</v>
      </c>
      <c r="K20" s="21">
        <v>17.5</v>
      </c>
      <c r="L20" s="2">
        <v>81</v>
      </c>
      <c r="M20" s="21">
        <v>6</v>
      </c>
      <c r="N20" s="2">
        <v>35</v>
      </c>
      <c r="O20" s="21">
        <v>6</v>
      </c>
      <c r="P20" s="2">
        <v>9</v>
      </c>
      <c r="Q20" s="2">
        <v>0</v>
      </c>
      <c r="R20" s="2">
        <v>0</v>
      </c>
      <c r="S20" s="2">
        <v>3</v>
      </c>
      <c r="T20" s="2">
        <v>3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1</v>
      </c>
      <c r="AB20" s="2">
        <v>1</v>
      </c>
      <c r="AC20" s="21">
        <f t="shared" si="0"/>
        <v>46.5</v>
      </c>
      <c r="AD20" s="14">
        <f t="shared" si="1"/>
        <v>4.65</v>
      </c>
      <c r="AE20" s="14">
        <f t="shared" si="2"/>
        <v>51.15</v>
      </c>
      <c r="AF20" s="2">
        <v>1</v>
      </c>
    </row>
    <row r="21" spans="1:32" s="28" customFormat="1" ht="24.75" customHeight="1">
      <c r="A21" s="3">
        <v>11</v>
      </c>
      <c r="B21" s="2" t="s">
        <v>248</v>
      </c>
      <c r="C21" s="2" t="s">
        <v>596</v>
      </c>
      <c r="D21" s="2" t="s">
        <v>289</v>
      </c>
      <c r="E21" s="2"/>
      <c r="F21" s="2" t="s">
        <v>290</v>
      </c>
      <c r="G21" s="4" t="s">
        <v>248</v>
      </c>
      <c r="H21" s="2" t="s">
        <v>291</v>
      </c>
      <c r="I21" s="2">
        <v>85038</v>
      </c>
      <c r="J21" s="2">
        <v>722</v>
      </c>
      <c r="K21" s="21">
        <v>15</v>
      </c>
      <c r="L21" s="2">
        <v>91</v>
      </c>
      <c r="M21" s="21">
        <v>8</v>
      </c>
      <c r="N21" s="2">
        <v>25</v>
      </c>
      <c r="O21" s="21">
        <v>4</v>
      </c>
      <c r="P21" s="2">
        <v>9</v>
      </c>
      <c r="Q21" s="2">
        <v>0</v>
      </c>
      <c r="R21" s="2">
        <v>0</v>
      </c>
      <c r="S21" s="2">
        <v>0</v>
      </c>
      <c r="T21" s="2">
        <v>3</v>
      </c>
      <c r="U21" s="2">
        <v>4</v>
      </c>
      <c r="V21" s="2">
        <v>1</v>
      </c>
      <c r="W21" s="2">
        <v>0</v>
      </c>
      <c r="X21" s="2">
        <v>0</v>
      </c>
      <c r="Y21" s="2">
        <v>0</v>
      </c>
      <c r="Z21" s="2">
        <v>0</v>
      </c>
      <c r="AA21" s="2">
        <v>1</v>
      </c>
      <c r="AB21" s="2">
        <v>1</v>
      </c>
      <c r="AC21" s="21">
        <f t="shared" si="0"/>
        <v>46</v>
      </c>
      <c r="AD21" s="14">
        <f t="shared" si="1"/>
        <v>4.6000000000000005</v>
      </c>
      <c r="AE21" s="14">
        <f t="shared" si="2"/>
        <v>50.6</v>
      </c>
      <c r="AF21" s="2">
        <v>1</v>
      </c>
    </row>
    <row r="22" spans="1:32" s="28" customFormat="1" ht="24.75" customHeight="1">
      <c r="A22" s="3">
        <v>12</v>
      </c>
      <c r="B22" s="2" t="s">
        <v>248</v>
      </c>
      <c r="C22" s="2" t="s">
        <v>440</v>
      </c>
      <c r="D22" s="2" t="s">
        <v>220</v>
      </c>
      <c r="E22" s="2" t="s">
        <v>94</v>
      </c>
      <c r="F22" s="2" t="s">
        <v>331</v>
      </c>
      <c r="G22" s="4" t="s">
        <v>248</v>
      </c>
      <c r="H22" s="2" t="s">
        <v>95</v>
      </c>
      <c r="I22" s="2">
        <v>85026</v>
      </c>
      <c r="J22" s="2">
        <v>719</v>
      </c>
      <c r="K22" s="21">
        <v>15</v>
      </c>
      <c r="L22" s="2">
        <v>70</v>
      </c>
      <c r="M22" s="21">
        <v>6</v>
      </c>
      <c r="N22" s="2">
        <v>21</v>
      </c>
      <c r="O22" s="21">
        <v>4</v>
      </c>
      <c r="P22" s="2">
        <v>12</v>
      </c>
      <c r="Q22" s="2">
        <v>0</v>
      </c>
      <c r="R22" s="2">
        <v>0</v>
      </c>
      <c r="S22" s="2">
        <v>0</v>
      </c>
      <c r="T22" s="2">
        <v>3</v>
      </c>
      <c r="U22" s="2">
        <v>4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1</v>
      </c>
      <c r="AB22" s="2">
        <v>1</v>
      </c>
      <c r="AC22" s="21">
        <f t="shared" si="0"/>
        <v>46</v>
      </c>
      <c r="AD22" s="14">
        <f t="shared" si="1"/>
        <v>4.6000000000000005</v>
      </c>
      <c r="AE22" s="14">
        <f t="shared" si="2"/>
        <v>50.6</v>
      </c>
      <c r="AF22" s="2">
        <v>1</v>
      </c>
    </row>
    <row r="23" spans="1:32" s="28" customFormat="1" ht="24.75" customHeight="1">
      <c r="A23" s="3">
        <v>13</v>
      </c>
      <c r="B23" s="2" t="s">
        <v>248</v>
      </c>
      <c r="C23" s="2" t="s">
        <v>496</v>
      </c>
      <c r="D23" s="2" t="s">
        <v>220</v>
      </c>
      <c r="E23" s="2" t="s">
        <v>72</v>
      </c>
      <c r="F23" s="2" t="s">
        <v>314</v>
      </c>
      <c r="G23" s="4" t="s">
        <v>248</v>
      </c>
      <c r="H23" s="2" t="s">
        <v>73</v>
      </c>
      <c r="I23" s="2">
        <v>85034</v>
      </c>
      <c r="J23" s="2">
        <v>651</v>
      </c>
      <c r="K23" s="21">
        <v>12.5</v>
      </c>
      <c r="L23" s="2">
        <v>79</v>
      </c>
      <c r="M23" s="21">
        <v>6</v>
      </c>
      <c r="N23" s="2">
        <v>31</v>
      </c>
      <c r="O23" s="21">
        <v>6</v>
      </c>
      <c r="P23" s="2">
        <v>12</v>
      </c>
      <c r="Q23" s="2">
        <v>0</v>
      </c>
      <c r="R23" s="2">
        <v>0</v>
      </c>
      <c r="S23" s="2">
        <v>0</v>
      </c>
      <c r="T23" s="2">
        <v>3</v>
      </c>
      <c r="U23" s="2">
        <v>4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1</v>
      </c>
      <c r="AB23" s="2">
        <v>1</v>
      </c>
      <c r="AC23" s="21">
        <f t="shared" si="0"/>
        <v>45.5</v>
      </c>
      <c r="AD23" s="14">
        <f t="shared" si="1"/>
        <v>4.55</v>
      </c>
      <c r="AE23" s="14">
        <f t="shared" si="2"/>
        <v>50.05</v>
      </c>
      <c r="AF23" s="2">
        <v>1</v>
      </c>
    </row>
    <row r="24" spans="1:32" s="3" customFormat="1" ht="24.75" customHeight="1">
      <c r="A24" s="3">
        <v>14</v>
      </c>
      <c r="B24" s="2" t="s">
        <v>194</v>
      </c>
      <c r="C24" s="2" t="s">
        <v>528</v>
      </c>
      <c r="D24" s="2" t="s">
        <v>243</v>
      </c>
      <c r="E24" s="2" t="s">
        <v>37</v>
      </c>
      <c r="F24" s="2" t="s">
        <v>200</v>
      </c>
      <c r="G24" s="4" t="s">
        <v>194</v>
      </c>
      <c r="H24" s="2" t="s">
        <v>244</v>
      </c>
      <c r="I24" s="2">
        <v>75100</v>
      </c>
      <c r="J24" s="2">
        <v>538</v>
      </c>
      <c r="K24" s="21">
        <v>10</v>
      </c>
      <c r="L24" s="2">
        <v>61</v>
      </c>
      <c r="M24" s="21">
        <v>6</v>
      </c>
      <c r="N24" s="2">
        <v>53</v>
      </c>
      <c r="O24" s="21">
        <v>8</v>
      </c>
      <c r="P24" s="2">
        <v>9</v>
      </c>
      <c r="Q24" s="2">
        <v>0</v>
      </c>
      <c r="R24" s="2">
        <v>0</v>
      </c>
      <c r="S24" s="2">
        <v>3</v>
      </c>
      <c r="T24" s="2">
        <v>3</v>
      </c>
      <c r="U24" s="2">
        <v>0</v>
      </c>
      <c r="V24" s="2">
        <v>0</v>
      </c>
      <c r="W24" s="2">
        <v>0</v>
      </c>
      <c r="X24" s="2">
        <v>4</v>
      </c>
      <c r="Y24" s="2">
        <v>0</v>
      </c>
      <c r="Z24" s="2">
        <v>0</v>
      </c>
      <c r="AA24" s="2">
        <v>1</v>
      </c>
      <c r="AB24" s="2">
        <v>1</v>
      </c>
      <c r="AC24" s="21">
        <f t="shared" si="0"/>
        <v>45</v>
      </c>
      <c r="AD24" s="14">
        <f t="shared" si="1"/>
        <v>4.5</v>
      </c>
      <c r="AE24" s="14">
        <f t="shared" si="2"/>
        <v>49.5</v>
      </c>
      <c r="AF24" s="2">
        <v>1</v>
      </c>
    </row>
    <row r="25" spans="1:32" s="28" customFormat="1" ht="24.75" customHeight="1">
      <c r="A25" s="3">
        <v>15</v>
      </c>
      <c r="B25" s="2" t="s">
        <v>248</v>
      </c>
      <c r="C25" s="2" t="s">
        <v>437</v>
      </c>
      <c r="D25" s="2" t="s">
        <v>220</v>
      </c>
      <c r="E25" s="2"/>
      <c r="F25" s="2" t="s">
        <v>315</v>
      </c>
      <c r="G25" s="4" t="s">
        <v>248</v>
      </c>
      <c r="H25" s="2" t="s">
        <v>151</v>
      </c>
      <c r="I25" s="2">
        <v>85013</v>
      </c>
      <c r="J25" s="2">
        <v>752</v>
      </c>
      <c r="K25" s="21">
        <v>15</v>
      </c>
      <c r="L25" s="2">
        <v>99</v>
      </c>
      <c r="M25" s="21">
        <v>8</v>
      </c>
      <c r="N25" s="2">
        <v>22</v>
      </c>
      <c r="O25" s="21">
        <v>4</v>
      </c>
      <c r="P25" s="2">
        <v>9</v>
      </c>
      <c r="Q25" s="2">
        <v>0</v>
      </c>
      <c r="R25" s="2">
        <v>0</v>
      </c>
      <c r="S25" s="2">
        <v>0</v>
      </c>
      <c r="T25" s="2">
        <v>3</v>
      </c>
      <c r="U25" s="2">
        <v>4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1</v>
      </c>
      <c r="AB25" s="2">
        <v>1</v>
      </c>
      <c r="AC25" s="21">
        <f t="shared" si="0"/>
        <v>45</v>
      </c>
      <c r="AD25" s="14">
        <v>4</v>
      </c>
      <c r="AE25" s="14">
        <f t="shared" si="2"/>
        <v>49</v>
      </c>
      <c r="AF25" s="2">
        <v>1</v>
      </c>
    </row>
    <row r="26" spans="1:32" s="28" customFormat="1" ht="24.75" customHeight="1">
      <c r="A26" s="3">
        <v>16</v>
      </c>
      <c r="B26" s="2" t="s">
        <v>248</v>
      </c>
      <c r="C26" s="2" t="s">
        <v>460</v>
      </c>
      <c r="D26" s="2" t="s">
        <v>220</v>
      </c>
      <c r="E26" s="2"/>
      <c r="F26" s="2" t="s">
        <v>336</v>
      </c>
      <c r="G26" s="4" t="s">
        <v>248</v>
      </c>
      <c r="H26" s="2" t="s">
        <v>337</v>
      </c>
      <c r="I26" s="2">
        <v>85010</v>
      </c>
      <c r="J26" s="2">
        <v>745</v>
      </c>
      <c r="K26" s="21">
        <v>15</v>
      </c>
      <c r="L26" s="2">
        <v>88</v>
      </c>
      <c r="M26" s="21">
        <v>6</v>
      </c>
      <c r="N26" s="2">
        <v>32</v>
      </c>
      <c r="O26" s="21">
        <v>6</v>
      </c>
      <c r="P26" s="2">
        <v>9</v>
      </c>
      <c r="Q26" s="2">
        <v>0</v>
      </c>
      <c r="R26" s="2">
        <v>0</v>
      </c>
      <c r="S26" s="2">
        <v>0</v>
      </c>
      <c r="T26" s="2">
        <v>3</v>
      </c>
      <c r="U26" s="2">
        <v>4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1</v>
      </c>
      <c r="AB26" s="2">
        <v>1</v>
      </c>
      <c r="AC26" s="21">
        <f t="shared" si="0"/>
        <v>45</v>
      </c>
      <c r="AD26" s="14">
        <v>4</v>
      </c>
      <c r="AE26" s="14">
        <f t="shared" si="2"/>
        <v>49</v>
      </c>
      <c r="AF26" s="2">
        <v>1</v>
      </c>
    </row>
    <row r="27" spans="1:32" s="28" customFormat="1" ht="24.75" customHeight="1">
      <c r="A27" s="3">
        <v>17</v>
      </c>
      <c r="B27" s="2" t="s">
        <v>248</v>
      </c>
      <c r="C27" s="2" t="s">
        <v>550</v>
      </c>
      <c r="D27" s="2" t="s">
        <v>361</v>
      </c>
      <c r="E27" s="2"/>
      <c r="F27" s="2" t="s">
        <v>276</v>
      </c>
      <c r="G27" s="4" t="s">
        <v>248</v>
      </c>
      <c r="H27" s="2" t="s">
        <v>362</v>
      </c>
      <c r="I27" s="2">
        <v>85025</v>
      </c>
      <c r="J27" s="2">
        <v>492</v>
      </c>
      <c r="K27" s="21">
        <v>7.5</v>
      </c>
      <c r="L27" s="2">
        <v>47</v>
      </c>
      <c r="M27" s="21">
        <v>4</v>
      </c>
      <c r="N27" s="2">
        <v>51</v>
      </c>
      <c r="O27" s="21">
        <v>8</v>
      </c>
      <c r="P27" s="2">
        <v>9</v>
      </c>
      <c r="Q27" s="2">
        <v>0</v>
      </c>
      <c r="R27" s="2">
        <v>4</v>
      </c>
      <c r="S27" s="2">
        <v>3</v>
      </c>
      <c r="T27" s="2">
        <v>3</v>
      </c>
      <c r="U27" s="2">
        <v>0</v>
      </c>
      <c r="V27" s="2">
        <v>0</v>
      </c>
      <c r="W27" s="2">
        <v>0</v>
      </c>
      <c r="X27" s="2">
        <v>4</v>
      </c>
      <c r="Y27" s="2">
        <v>0</v>
      </c>
      <c r="Z27" s="2">
        <v>0</v>
      </c>
      <c r="AA27" s="2">
        <v>1</v>
      </c>
      <c r="AB27" s="2">
        <v>1</v>
      </c>
      <c r="AC27" s="21">
        <f t="shared" si="0"/>
        <v>44.5</v>
      </c>
      <c r="AD27" s="14">
        <f aca="true" t="shared" si="3" ref="AD27:AD34">AC27*10%</f>
        <v>4.45</v>
      </c>
      <c r="AE27" s="14">
        <f t="shared" si="2"/>
        <v>48.95</v>
      </c>
      <c r="AF27" s="2">
        <v>1</v>
      </c>
    </row>
    <row r="28" spans="1:32" s="28" customFormat="1" ht="24.75" customHeight="1">
      <c r="A28" s="3">
        <v>18</v>
      </c>
      <c r="B28" s="2" t="s">
        <v>248</v>
      </c>
      <c r="C28" s="2" t="s">
        <v>577</v>
      </c>
      <c r="D28" s="2" t="s">
        <v>247</v>
      </c>
      <c r="E28" s="2" t="s">
        <v>166</v>
      </c>
      <c r="F28" s="2" t="s">
        <v>290</v>
      </c>
      <c r="G28" s="4" t="s">
        <v>248</v>
      </c>
      <c r="H28" s="2" t="s">
        <v>373</v>
      </c>
      <c r="I28" s="2">
        <v>85038</v>
      </c>
      <c r="J28" s="2">
        <v>830</v>
      </c>
      <c r="K28" s="21">
        <v>17.5</v>
      </c>
      <c r="L28" s="2">
        <v>79</v>
      </c>
      <c r="M28" s="21">
        <v>6</v>
      </c>
      <c r="N28" s="2">
        <v>28</v>
      </c>
      <c r="O28" s="21">
        <v>4</v>
      </c>
      <c r="P28" s="2">
        <v>12</v>
      </c>
      <c r="Q28" s="2">
        <v>0</v>
      </c>
      <c r="R28" s="2">
        <v>0</v>
      </c>
      <c r="S28" s="2">
        <v>0</v>
      </c>
      <c r="T28" s="2">
        <v>3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1</v>
      </c>
      <c r="AB28" s="2">
        <v>1</v>
      </c>
      <c r="AC28" s="21">
        <f t="shared" si="0"/>
        <v>44.5</v>
      </c>
      <c r="AD28" s="14">
        <f t="shared" si="3"/>
        <v>4.45</v>
      </c>
      <c r="AE28" s="14">
        <f t="shared" si="2"/>
        <v>48.95</v>
      </c>
      <c r="AF28" s="2">
        <v>1</v>
      </c>
    </row>
    <row r="29" spans="1:32" s="28" customFormat="1" ht="24.75" customHeight="1">
      <c r="A29" s="3">
        <v>19</v>
      </c>
      <c r="B29" s="2" t="s">
        <v>248</v>
      </c>
      <c r="C29" s="2" t="s">
        <v>484</v>
      </c>
      <c r="D29" s="2" t="s">
        <v>220</v>
      </c>
      <c r="E29" s="2"/>
      <c r="F29" s="2" t="s">
        <v>316</v>
      </c>
      <c r="G29" s="4" t="s">
        <v>248</v>
      </c>
      <c r="H29" s="2" t="s">
        <v>74</v>
      </c>
      <c r="I29" s="2">
        <v>85042</v>
      </c>
      <c r="J29" s="2">
        <v>597</v>
      </c>
      <c r="K29" s="21">
        <v>10</v>
      </c>
      <c r="L29" s="2">
        <v>83</v>
      </c>
      <c r="M29" s="21">
        <v>6</v>
      </c>
      <c r="N29" s="2">
        <v>28</v>
      </c>
      <c r="O29" s="21">
        <v>4</v>
      </c>
      <c r="P29" s="2">
        <v>12</v>
      </c>
      <c r="Q29" s="2">
        <v>3</v>
      </c>
      <c r="R29" s="2">
        <v>4</v>
      </c>
      <c r="S29" s="2">
        <v>0</v>
      </c>
      <c r="T29" s="2">
        <v>3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1</v>
      </c>
      <c r="AB29" s="2">
        <v>1</v>
      </c>
      <c r="AC29" s="21">
        <f t="shared" si="0"/>
        <v>44</v>
      </c>
      <c r="AD29" s="14">
        <f t="shared" si="3"/>
        <v>4.4</v>
      </c>
      <c r="AE29" s="14">
        <f t="shared" si="2"/>
        <v>48.4</v>
      </c>
      <c r="AF29" s="2">
        <v>1</v>
      </c>
    </row>
    <row r="30" spans="1:32" s="28" customFormat="1" ht="24.75" customHeight="1">
      <c r="A30" s="3">
        <v>20</v>
      </c>
      <c r="B30" s="2" t="s">
        <v>248</v>
      </c>
      <c r="C30" s="2" t="s">
        <v>597</v>
      </c>
      <c r="D30" s="2" t="s">
        <v>195</v>
      </c>
      <c r="E30" s="2"/>
      <c r="F30" s="2" t="s">
        <v>284</v>
      </c>
      <c r="G30" s="4" t="s">
        <v>248</v>
      </c>
      <c r="H30" s="2" t="s">
        <v>285</v>
      </c>
      <c r="I30" s="2">
        <v>85028</v>
      </c>
      <c r="J30" s="2">
        <v>976</v>
      </c>
      <c r="K30" s="21">
        <v>20</v>
      </c>
      <c r="L30" s="2">
        <v>89</v>
      </c>
      <c r="M30" s="21">
        <v>6</v>
      </c>
      <c r="N30" s="2">
        <v>31</v>
      </c>
      <c r="O30" s="21">
        <v>6</v>
      </c>
      <c r="P30" s="2">
        <v>6</v>
      </c>
      <c r="Q30" s="2">
        <v>0</v>
      </c>
      <c r="R30" s="2">
        <v>0</v>
      </c>
      <c r="S30" s="2">
        <v>0</v>
      </c>
      <c r="T30" s="2">
        <v>3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1</v>
      </c>
      <c r="AB30" s="2">
        <v>1</v>
      </c>
      <c r="AC30" s="21">
        <f t="shared" si="0"/>
        <v>43</v>
      </c>
      <c r="AD30" s="14">
        <f t="shared" si="3"/>
        <v>4.3</v>
      </c>
      <c r="AE30" s="14">
        <f t="shared" si="2"/>
        <v>47.3</v>
      </c>
      <c r="AF30" s="2">
        <v>1</v>
      </c>
    </row>
    <row r="31" spans="1:32" ht="24.75" customHeight="1">
      <c r="A31" s="3">
        <v>21</v>
      </c>
      <c r="B31" s="2" t="s">
        <v>194</v>
      </c>
      <c r="C31" s="2" t="s">
        <v>606</v>
      </c>
      <c r="D31" s="2" t="s">
        <v>195</v>
      </c>
      <c r="E31" s="2" t="s">
        <v>202</v>
      </c>
      <c r="F31" s="2" t="s">
        <v>200</v>
      </c>
      <c r="G31" s="4" t="s">
        <v>194</v>
      </c>
      <c r="H31" s="2" t="s">
        <v>203</v>
      </c>
      <c r="I31" s="2">
        <v>75100</v>
      </c>
      <c r="J31" s="2">
        <v>1147</v>
      </c>
      <c r="K31" s="21">
        <v>20</v>
      </c>
      <c r="L31" s="2">
        <v>97</v>
      </c>
      <c r="M31" s="21">
        <v>8</v>
      </c>
      <c r="N31" s="2">
        <v>23</v>
      </c>
      <c r="O31" s="21">
        <v>4</v>
      </c>
      <c r="P31" s="2">
        <v>6</v>
      </c>
      <c r="Q31" s="2">
        <v>0</v>
      </c>
      <c r="R31" s="2">
        <v>0</v>
      </c>
      <c r="S31" s="2">
        <v>0</v>
      </c>
      <c r="T31" s="2">
        <v>3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1</v>
      </c>
      <c r="AB31" s="2">
        <v>1</v>
      </c>
      <c r="AC31" s="21">
        <f t="shared" si="0"/>
        <v>43</v>
      </c>
      <c r="AD31" s="14">
        <f t="shared" si="3"/>
        <v>4.3</v>
      </c>
      <c r="AE31" s="14">
        <f t="shared" si="2"/>
        <v>47.3</v>
      </c>
      <c r="AF31" s="2">
        <v>1</v>
      </c>
    </row>
    <row r="32" spans="1:32" s="28" customFormat="1" ht="24.75" customHeight="1">
      <c r="A32" s="3">
        <v>22</v>
      </c>
      <c r="B32" s="2" t="s">
        <v>194</v>
      </c>
      <c r="C32" s="2" t="s">
        <v>515</v>
      </c>
      <c r="D32" s="2" t="s">
        <v>220</v>
      </c>
      <c r="E32" s="2" t="s">
        <v>5</v>
      </c>
      <c r="F32" s="2" t="s">
        <v>212</v>
      </c>
      <c r="G32" s="4" t="s">
        <v>194</v>
      </c>
      <c r="H32" s="2" t="s">
        <v>227</v>
      </c>
      <c r="I32" s="2">
        <v>75015</v>
      </c>
      <c r="J32" s="2">
        <v>723</v>
      </c>
      <c r="K32" s="21">
        <v>15</v>
      </c>
      <c r="L32" s="2">
        <v>90</v>
      </c>
      <c r="M32" s="21">
        <v>6</v>
      </c>
      <c r="N32" s="2">
        <v>26</v>
      </c>
      <c r="O32" s="21">
        <v>4</v>
      </c>
      <c r="P32" s="2">
        <v>9</v>
      </c>
      <c r="Q32" s="2">
        <v>0</v>
      </c>
      <c r="R32" s="2">
        <v>0</v>
      </c>
      <c r="S32" s="2">
        <v>0</v>
      </c>
      <c r="T32" s="2">
        <v>3</v>
      </c>
      <c r="U32" s="2">
        <v>4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1</v>
      </c>
      <c r="AB32" s="2">
        <v>1</v>
      </c>
      <c r="AC32" s="21">
        <f t="shared" si="0"/>
        <v>43</v>
      </c>
      <c r="AD32" s="14">
        <f t="shared" si="3"/>
        <v>4.3</v>
      </c>
      <c r="AE32" s="14">
        <f t="shared" si="2"/>
        <v>47.3</v>
      </c>
      <c r="AF32" s="2">
        <v>1</v>
      </c>
    </row>
    <row r="33" spans="1:32" s="28" customFormat="1" ht="24.75" customHeight="1">
      <c r="A33" s="3">
        <v>23</v>
      </c>
      <c r="B33" s="2" t="s">
        <v>248</v>
      </c>
      <c r="C33" s="2" t="s">
        <v>573</v>
      </c>
      <c r="D33" s="2" t="s">
        <v>247</v>
      </c>
      <c r="E33" s="2" t="s">
        <v>157</v>
      </c>
      <c r="F33" s="2" t="s">
        <v>316</v>
      </c>
      <c r="G33" s="4" t="s">
        <v>248</v>
      </c>
      <c r="H33" s="2" t="s">
        <v>182</v>
      </c>
      <c r="I33" s="2">
        <v>85042</v>
      </c>
      <c r="J33" s="2">
        <v>869</v>
      </c>
      <c r="K33" s="21">
        <v>17.5</v>
      </c>
      <c r="L33" s="2">
        <v>67</v>
      </c>
      <c r="M33" s="21">
        <v>6</v>
      </c>
      <c r="N33" s="2">
        <v>22</v>
      </c>
      <c r="O33" s="21">
        <v>4</v>
      </c>
      <c r="P33" s="2">
        <v>6</v>
      </c>
      <c r="Q33" s="2">
        <v>0</v>
      </c>
      <c r="R33" s="2">
        <v>0</v>
      </c>
      <c r="S33" s="2">
        <v>0</v>
      </c>
      <c r="T33" s="2">
        <v>3</v>
      </c>
      <c r="U33" s="2">
        <v>4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1</v>
      </c>
      <c r="AB33" s="2">
        <v>1</v>
      </c>
      <c r="AC33" s="21">
        <f t="shared" si="0"/>
        <v>42.5</v>
      </c>
      <c r="AD33" s="14">
        <f t="shared" si="3"/>
        <v>4.25</v>
      </c>
      <c r="AE33" s="14">
        <f t="shared" si="2"/>
        <v>46.75</v>
      </c>
      <c r="AF33" s="2">
        <v>1</v>
      </c>
    </row>
    <row r="34" spans="1:32" s="3" customFormat="1" ht="24.75" customHeight="1">
      <c r="A34" s="3">
        <v>24</v>
      </c>
      <c r="B34" s="2" t="s">
        <v>248</v>
      </c>
      <c r="C34" s="2" t="s">
        <v>551</v>
      </c>
      <c r="D34" s="2" t="s">
        <v>247</v>
      </c>
      <c r="E34" s="2" t="s">
        <v>164</v>
      </c>
      <c r="F34" s="2" t="s">
        <v>276</v>
      </c>
      <c r="G34" s="4" t="s">
        <v>248</v>
      </c>
      <c r="H34" s="2" t="s">
        <v>165</v>
      </c>
      <c r="I34" s="2">
        <v>85025</v>
      </c>
      <c r="J34" s="2">
        <v>672</v>
      </c>
      <c r="K34" s="21">
        <v>12.5</v>
      </c>
      <c r="L34" s="2">
        <v>76</v>
      </c>
      <c r="M34" s="21">
        <v>6</v>
      </c>
      <c r="N34" s="2">
        <v>40</v>
      </c>
      <c r="O34" s="21">
        <v>6</v>
      </c>
      <c r="P34" s="2">
        <v>6</v>
      </c>
      <c r="Q34" s="27">
        <v>0</v>
      </c>
      <c r="R34" s="27">
        <v>0</v>
      </c>
      <c r="S34" s="2">
        <v>3</v>
      </c>
      <c r="T34" s="2">
        <v>3</v>
      </c>
      <c r="U34" s="2">
        <v>4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1</v>
      </c>
      <c r="AB34" s="2">
        <v>1</v>
      </c>
      <c r="AC34" s="21">
        <f t="shared" si="0"/>
        <v>42.5</v>
      </c>
      <c r="AD34" s="14">
        <f t="shared" si="3"/>
        <v>4.25</v>
      </c>
      <c r="AE34" s="14">
        <f t="shared" si="2"/>
        <v>46.75</v>
      </c>
      <c r="AF34" s="2">
        <v>1</v>
      </c>
    </row>
    <row r="35" spans="2:32" s="3" customFormat="1" ht="24.75" customHeight="1">
      <c r="B35" s="29" t="s">
        <v>622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</row>
    <row r="36" spans="1:32" s="28" customFormat="1" ht="24.75" customHeight="1">
      <c r="A36" s="3">
        <v>1</v>
      </c>
      <c r="B36" s="2" t="s">
        <v>248</v>
      </c>
      <c r="C36" s="2" t="s">
        <v>435</v>
      </c>
      <c r="D36" s="2" t="s">
        <v>220</v>
      </c>
      <c r="E36" s="2" t="s">
        <v>61</v>
      </c>
      <c r="F36" s="2" t="s">
        <v>298</v>
      </c>
      <c r="G36" s="4" t="s">
        <v>248</v>
      </c>
      <c r="H36" s="2" t="s">
        <v>62</v>
      </c>
      <c r="I36" s="2">
        <v>85022</v>
      </c>
      <c r="J36" s="2">
        <v>504</v>
      </c>
      <c r="K36" s="21">
        <v>10</v>
      </c>
      <c r="L36" s="2">
        <v>66</v>
      </c>
      <c r="M36" s="21">
        <v>6</v>
      </c>
      <c r="N36" s="2">
        <v>20</v>
      </c>
      <c r="O36" s="21">
        <v>4</v>
      </c>
      <c r="P36" s="2">
        <v>12</v>
      </c>
      <c r="Q36" s="2">
        <v>0</v>
      </c>
      <c r="R36" s="2">
        <v>0</v>
      </c>
      <c r="S36" s="2">
        <v>0</v>
      </c>
      <c r="T36" s="2">
        <v>3</v>
      </c>
      <c r="U36" s="2">
        <v>4</v>
      </c>
      <c r="V36" s="2">
        <v>0</v>
      </c>
      <c r="W36" s="2">
        <v>0</v>
      </c>
      <c r="X36" s="2">
        <v>0</v>
      </c>
      <c r="Y36" s="2">
        <v>0</v>
      </c>
      <c r="Z36" s="2">
        <v>1</v>
      </c>
      <c r="AA36" s="2">
        <v>1</v>
      </c>
      <c r="AB36" s="2">
        <v>1</v>
      </c>
      <c r="AC36" s="21">
        <f aca="true" t="shared" si="4" ref="AC36:AC72">K36+M36+O36+P36+Q36+R36+S36+T36+U36+V36+W36+X36+Y36+Z36+AA36+AB36</f>
        <v>42</v>
      </c>
      <c r="AD36" s="14">
        <f aca="true" t="shared" si="5" ref="AD36:AD72">AC36*10%</f>
        <v>4.2</v>
      </c>
      <c r="AE36" s="14">
        <f aca="true" t="shared" si="6" ref="AE36:AE72">AC36+AD36</f>
        <v>46.2</v>
      </c>
      <c r="AF36" s="2">
        <v>2</v>
      </c>
    </row>
    <row r="37" spans="1:32" s="28" customFormat="1" ht="24.75" customHeight="1">
      <c r="A37" s="3">
        <v>2</v>
      </c>
      <c r="B37" s="2" t="s">
        <v>248</v>
      </c>
      <c r="C37" s="2" t="s">
        <v>623</v>
      </c>
      <c r="D37" s="2" t="s">
        <v>262</v>
      </c>
      <c r="E37" s="2" t="s">
        <v>153</v>
      </c>
      <c r="F37" s="2" t="s">
        <v>323</v>
      </c>
      <c r="G37" s="4" t="s">
        <v>248</v>
      </c>
      <c r="H37" s="2" t="s">
        <v>152</v>
      </c>
      <c r="I37" s="2">
        <v>85052</v>
      </c>
      <c r="J37" s="2">
        <v>658</v>
      </c>
      <c r="K37" s="21">
        <v>12.5</v>
      </c>
      <c r="L37" s="2">
        <v>47</v>
      </c>
      <c r="M37" s="21">
        <v>4</v>
      </c>
      <c r="N37" s="2">
        <v>17</v>
      </c>
      <c r="O37" s="21">
        <v>4</v>
      </c>
      <c r="P37" s="2">
        <v>12</v>
      </c>
      <c r="Q37" s="2">
        <v>0</v>
      </c>
      <c r="R37" s="2">
        <v>0</v>
      </c>
      <c r="S37" s="2">
        <v>3</v>
      </c>
      <c r="T37" s="2">
        <v>0</v>
      </c>
      <c r="U37" s="2">
        <v>4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1</v>
      </c>
      <c r="AB37" s="2">
        <v>1</v>
      </c>
      <c r="AC37" s="21">
        <f t="shared" si="4"/>
        <v>41.5</v>
      </c>
      <c r="AD37" s="14">
        <f t="shared" si="5"/>
        <v>4.15</v>
      </c>
      <c r="AE37" s="14">
        <f t="shared" si="6"/>
        <v>45.65</v>
      </c>
      <c r="AF37" s="2">
        <v>2</v>
      </c>
    </row>
    <row r="38" spans="1:32" s="28" customFormat="1" ht="24.75" customHeight="1">
      <c r="A38" s="3">
        <v>3</v>
      </c>
      <c r="B38" s="2" t="s">
        <v>194</v>
      </c>
      <c r="C38" s="2" t="s">
        <v>603</v>
      </c>
      <c r="D38" s="2" t="s">
        <v>195</v>
      </c>
      <c r="E38" s="2" t="s">
        <v>50</v>
      </c>
      <c r="F38" s="2" t="s">
        <v>200</v>
      </c>
      <c r="G38" s="4" t="s">
        <v>194</v>
      </c>
      <c r="H38" s="2" t="s">
        <v>49</v>
      </c>
      <c r="I38" s="2">
        <v>75100</v>
      </c>
      <c r="J38" s="2">
        <v>994</v>
      </c>
      <c r="K38" s="21">
        <v>20</v>
      </c>
      <c r="L38" s="2">
        <v>88</v>
      </c>
      <c r="M38" s="21">
        <v>6</v>
      </c>
      <c r="N38" s="2">
        <v>22</v>
      </c>
      <c r="O38" s="21">
        <v>4</v>
      </c>
      <c r="P38" s="2">
        <v>6</v>
      </c>
      <c r="Q38" s="2">
        <v>0</v>
      </c>
      <c r="R38" s="2">
        <v>0</v>
      </c>
      <c r="S38" s="2">
        <v>0</v>
      </c>
      <c r="T38" s="2">
        <v>3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1</v>
      </c>
      <c r="AB38" s="2">
        <v>1</v>
      </c>
      <c r="AC38" s="21">
        <f t="shared" si="4"/>
        <v>41</v>
      </c>
      <c r="AD38" s="14">
        <f t="shared" si="5"/>
        <v>4.1000000000000005</v>
      </c>
      <c r="AE38" s="14">
        <f t="shared" si="6"/>
        <v>45.1</v>
      </c>
      <c r="AF38" s="2">
        <v>2</v>
      </c>
    </row>
    <row r="39" spans="1:32" s="28" customFormat="1" ht="24.75" customHeight="1">
      <c r="A39" s="3">
        <v>4</v>
      </c>
      <c r="B39" s="2" t="s">
        <v>194</v>
      </c>
      <c r="C39" s="2" t="s">
        <v>607</v>
      </c>
      <c r="D39" s="2" t="s">
        <v>195</v>
      </c>
      <c r="E39" s="2" t="s">
        <v>201</v>
      </c>
      <c r="F39" s="2" t="s">
        <v>200</v>
      </c>
      <c r="G39" s="4" t="s">
        <v>194</v>
      </c>
      <c r="H39" s="2" t="s">
        <v>181</v>
      </c>
      <c r="I39" s="2">
        <v>75100</v>
      </c>
      <c r="J39" s="2">
        <v>741</v>
      </c>
      <c r="K39" s="21">
        <v>15</v>
      </c>
      <c r="L39" s="2">
        <v>70</v>
      </c>
      <c r="M39" s="21">
        <v>6</v>
      </c>
      <c r="N39" s="2">
        <v>23</v>
      </c>
      <c r="O39" s="21">
        <v>4</v>
      </c>
      <c r="P39" s="2">
        <v>6</v>
      </c>
      <c r="Q39" s="2">
        <v>0</v>
      </c>
      <c r="R39" s="2">
        <v>0</v>
      </c>
      <c r="S39" s="2">
        <v>0</v>
      </c>
      <c r="T39" s="2">
        <v>3</v>
      </c>
      <c r="U39" s="2">
        <v>4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1</v>
      </c>
      <c r="AB39" s="2">
        <v>1</v>
      </c>
      <c r="AC39" s="21">
        <f t="shared" si="4"/>
        <v>40</v>
      </c>
      <c r="AD39" s="14">
        <f t="shared" si="5"/>
        <v>4</v>
      </c>
      <c r="AE39" s="14">
        <f t="shared" si="6"/>
        <v>44</v>
      </c>
      <c r="AF39" s="2">
        <v>2</v>
      </c>
    </row>
    <row r="40" spans="1:32" s="28" customFormat="1" ht="24.75" customHeight="1">
      <c r="A40" s="3">
        <v>5</v>
      </c>
      <c r="B40" s="2" t="s">
        <v>194</v>
      </c>
      <c r="C40" s="2" t="s">
        <v>526</v>
      </c>
      <c r="D40" s="2" t="s">
        <v>247</v>
      </c>
      <c r="E40" s="2" t="s">
        <v>41</v>
      </c>
      <c r="F40" s="2" t="s">
        <v>197</v>
      </c>
      <c r="G40" s="4" t="s">
        <v>194</v>
      </c>
      <c r="H40" s="2" t="s">
        <v>198</v>
      </c>
      <c r="I40" s="2">
        <v>75013</v>
      </c>
      <c r="J40" s="2">
        <v>581</v>
      </c>
      <c r="K40" s="21">
        <v>10</v>
      </c>
      <c r="L40" s="2">
        <v>70</v>
      </c>
      <c r="M40" s="21">
        <v>6</v>
      </c>
      <c r="N40" s="2">
        <v>28</v>
      </c>
      <c r="O40" s="21">
        <v>4</v>
      </c>
      <c r="P40" s="2">
        <v>12</v>
      </c>
      <c r="Q40" s="2">
        <v>0</v>
      </c>
      <c r="R40" s="2">
        <v>0</v>
      </c>
      <c r="S40" s="2">
        <v>3</v>
      </c>
      <c r="T40" s="2">
        <v>3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1</v>
      </c>
      <c r="AB40" s="2">
        <v>1</v>
      </c>
      <c r="AC40" s="21">
        <f t="shared" si="4"/>
        <v>40</v>
      </c>
      <c r="AD40" s="14">
        <f t="shared" si="5"/>
        <v>4</v>
      </c>
      <c r="AE40" s="14">
        <f t="shared" si="6"/>
        <v>44</v>
      </c>
      <c r="AF40" s="2">
        <v>2</v>
      </c>
    </row>
    <row r="41" spans="1:32" s="28" customFormat="1" ht="24.75" customHeight="1">
      <c r="A41" s="3">
        <v>6</v>
      </c>
      <c r="B41" s="2" t="s">
        <v>248</v>
      </c>
      <c r="C41" s="2" t="s">
        <v>467</v>
      </c>
      <c r="D41" s="2" t="s">
        <v>220</v>
      </c>
      <c r="E41" s="2"/>
      <c r="F41" s="2" t="s">
        <v>350</v>
      </c>
      <c r="G41" s="4" t="s">
        <v>248</v>
      </c>
      <c r="H41" s="2" t="s">
        <v>110</v>
      </c>
      <c r="I41" s="2">
        <v>85050</v>
      </c>
      <c r="J41" s="2">
        <v>660</v>
      </c>
      <c r="K41" s="21">
        <v>12.5</v>
      </c>
      <c r="L41" s="2">
        <v>73</v>
      </c>
      <c r="M41" s="21">
        <v>6</v>
      </c>
      <c r="N41" s="2">
        <v>18</v>
      </c>
      <c r="O41" s="21">
        <v>4</v>
      </c>
      <c r="P41" s="2">
        <v>12</v>
      </c>
      <c r="Q41" s="2">
        <v>0</v>
      </c>
      <c r="R41" s="2">
        <v>0</v>
      </c>
      <c r="S41" s="2">
        <v>0</v>
      </c>
      <c r="T41" s="2">
        <v>3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1</v>
      </c>
      <c r="AB41" s="2">
        <v>1</v>
      </c>
      <c r="AC41" s="21">
        <f t="shared" si="4"/>
        <v>39.5</v>
      </c>
      <c r="AD41" s="14">
        <f t="shared" si="5"/>
        <v>3.95</v>
      </c>
      <c r="AE41" s="14">
        <f t="shared" si="6"/>
        <v>43.45</v>
      </c>
      <c r="AF41" s="2">
        <v>2</v>
      </c>
    </row>
    <row r="42" spans="1:32" s="28" customFormat="1" ht="24.75" customHeight="1">
      <c r="A42" s="3">
        <v>7</v>
      </c>
      <c r="B42" s="2" t="s">
        <v>194</v>
      </c>
      <c r="C42" s="2" t="s">
        <v>503</v>
      </c>
      <c r="D42" s="2" t="s">
        <v>220</v>
      </c>
      <c r="E42" s="2" t="s">
        <v>2</v>
      </c>
      <c r="F42" s="2" t="s">
        <v>222</v>
      </c>
      <c r="G42" s="4" t="s">
        <v>194</v>
      </c>
      <c r="H42" s="2" t="s">
        <v>6</v>
      </c>
      <c r="I42" s="2">
        <v>75014</v>
      </c>
      <c r="J42" s="2">
        <v>624</v>
      </c>
      <c r="K42" s="21">
        <v>12.5</v>
      </c>
      <c r="L42" s="2">
        <v>61</v>
      </c>
      <c r="M42" s="21">
        <v>6</v>
      </c>
      <c r="N42" s="2">
        <v>22</v>
      </c>
      <c r="O42" s="21">
        <v>4</v>
      </c>
      <c r="P42" s="2">
        <v>12</v>
      </c>
      <c r="Q42" s="2">
        <v>0</v>
      </c>
      <c r="R42" s="2">
        <v>0</v>
      </c>
      <c r="S42" s="2">
        <v>0</v>
      </c>
      <c r="T42" s="2">
        <v>3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1</v>
      </c>
      <c r="AB42" s="2">
        <v>1</v>
      </c>
      <c r="AC42" s="21">
        <f t="shared" si="4"/>
        <v>39.5</v>
      </c>
      <c r="AD42" s="14">
        <f t="shared" si="5"/>
        <v>3.95</v>
      </c>
      <c r="AE42" s="14">
        <f t="shared" si="6"/>
        <v>43.45</v>
      </c>
      <c r="AF42" s="2">
        <v>2</v>
      </c>
    </row>
    <row r="43" spans="1:32" s="28" customFormat="1" ht="24.75" customHeight="1">
      <c r="A43" s="3">
        <v>8</v>
      </c>
      <c r="B43" s="2" t="s">
        <v>194</v>
      </c>
      <c r="C43" s="2" t="s">
        <v>504</v>
      </c>
      <c r="D43" s="2" t="s">
        <v>220</v>
      </c>
      <c r="E43" s="2"/>
      <c r="F43" s="2" t="s">
        <v>619</v>
      </c>
      <c r="G43" s="4" t="s">
        <v>194</v>
      </c>
      <c r="H43" s="2" t="s">
        <v>223</v>
      </c>
      <c r="I43" s="2">
        <v>75022</v>
      </c>
      <c r="J43" s="2">
        <v>602</v>
      </c>
      <c r="K43" s="21">
        <v>12.5</v>
      </c>
      <c r="L43" s="2">
        <v>69</v>
      </c>
      <c r="M43" s="21">
        <v>6</v>
      </c>
      <c r="N43" s="2">
        <v>21</v>
      </c>
      <c r="O43" s="21">
        <v>4</v>
      </c>
      <c r="P43" s="2">
        <v>12</v>
      </c>
      <c r="Q43" s="2">
        <v>0</v>
      </c>
      <c r="R43" s="2">
        <v>0</v>
      </c>
      <c r="S43" s="2">
        <v>0</v>
      </c>
      <c r="T43" s="2">
        <v>3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1</v>
      </c>
      <c r="AB43" s="2">
        <v>1</v>
      </c>
      <c r="AC43" s="21">
        <f t="shared" si="4"/>
        <v>39.5</v>
      </c>
      <c r="AD43" s="14">
        <f t="shared" si="5"/>
        <v>3.95</v>
      </c>
      <c r="AE43" s="14">
        <f t="shared" si="6"/>
        <v>43.45</v>
      </c>
      <c r="AF43" s="2">
        <v>2</v>
      </c>
    </row>
    <row r="44" spans="1:32" s="28" customFormat="1" ht="24.75" customHeight="1">
      <c r="A44" s="3">
        <v>9</v>
      </c>
      <c r="B44" s="2" t="s">
        <v>194</v>
      </c>
      <c r="C44" s="2" t="s">
        <v>513</v>
      </c>
      <c r="D44" s="2" t="s">
        <v>220</v>
      </c>
      <c r="E44" s="2" t="s">
        <v>3</v>
      </c>
      <c r="F44" s="2" t="s">
        <v>226</v>
      </c>
      <c r="G44" s="4" t="s">
        <v>194</v>
      </c>
      <c r="H44" s="2" t="s">
        <v>4</v>
      </c>
      <c r="I44" s="2">
        <v>75020</v>
      </c>
      <c r="J44" s="2">
        <v>799</v>
      </c>
      <c r="K44" s="21">
        <v>15</v>
      </c>
      <c r="L44" s="2">
        <v>73</v>
      </c>
      <c r="M44" s="21">
        <v>6</v>
      </c>
      <c r="N44" s="2">
        <v>22</v>
      </c>
      <c r="O44" s="21">
        <v>4</v>
      </c>
      <c r="P44" s="2">
        <v>9</v>
      </c>
      <c r="Q44" s="2">
        <v>0</v>
      </c>
      <c r="R44" s="2">
        <v>0</v>
      </c>
      <c r="S44" s="2">
        <v>0</v>
      </c>
      <c r="T44" s="2">
        <v>3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1</v>
      </c>
      <c r="AB44" s="2">
        <v>1</v>
      </c>
      <c r="AC44" s="21">
        <f t="shared" si="4"/>
        <v>39</v>
      </c>
      <c r="AD44" s="14">
        <f t="shared" si="5"/>
        <v>3.9000000000000004</v>
      </c>
      <c r="AE44" s="14">
        <f t="shared" si="6"/>
        <v>42.9</v>
      </c>
      <c r="AF44" s="2">
        <v>2</v>
      </c>
    </row>
    <row r="45" spans="1:32" s="28" customFormat="1" ht="24.75" customHeight="1">
      <c r="A45" s="3">
        <v>10</v>
      </c>
      <c r="B45" s="2" t="s">
        <v>194</v>
      </c>
      <c r="C45" s="2" t="s">
        <v>538</v>
      </c>
      <c r="D45" s="2" t="s">
        <v>247</v>
      </c>
      <c r="E45" s="2" t="s">
        <v>44</v>
      </c>
      <c r="F45" s="2" t="s">
        <v>212</v>
      </c>
      <c r="G45" s="4" t="s">
        <v>194</v>
      </c>
      <c r="H45" s="2" t="s">
        <v>249</v>
      </c>
      <c r="I45" s="2">
        <v>75020</v>
      </c>
      <c r="J45" s="2">
        <v>527</v>
      </c>
      <c r="K45" s="21">
        <v>10</v>
      </c>
      <c r="L45" s="2">
        <v>85</v>
      </c>
      <c r="M45" s="21">
        <v>6</v>
      </c>
      <c r="N45" s="2">
        <v>38</v>
      </c>
      <c r="O45" s="21">
        <v>6</v>
      </c>
      <c r="P45" s="2">
        <v>6</v>
      </c>
      <c r="Q45" s="2">
        <v>0</v>
      </c>
      <c r="R45" s="2">
        <v>0</v>
      </c>
      <c r="S45" s="2">
        <v>0</v>
      </c>
      <c r="T45" s="2">
        <v>4</v>
      </c>
      <c r="U45" s="2">
        <v>1</v>
      </c>
      <c r="V45" s="2">
        <v>0</v>
      </c>
      <c r="W45" s="2">
        <v>4</v>
      </c>
      <c r="X45" s="2">
        <v>0</v>
      </c>
      <c r="Y45" s="2">
        <v>0</v>
      </c>
      <c r="Z45" s="2">
        <v>0</v>
      </c>
      <c r="AA45" s="2">
        <v>1</v>
      </c>
      <c r="AB45" s="2">
        <v>1</v>
      </c>
      <c r="AC45" s="21">
        <f t="shared" si="4"/>
        <v>39</v>
      </c>
      <c r="AD45" s="14">
        <f t="shared" si="5"/>
        <v>3.9000000000000004</v>
      </c>
      <c r="AE45" s="14">
        <f t="shared" si="6"/>
        <v>42.9</v>
      </c>
      <c r="AF45" s="2">
        <v>2</v>
      </c>
    </row>
    <row r="46" spans="1:32" s="28" customFormat="1" ht="24.75" customHeight="1">
      <c r="A46" s="3">
        <v>11</v>
      </c>
      <c r="B46" s="2" t="s">
        <v>248</v>
      </c>
      <c r="C46" s="2" t="s">
        <v>590</v>
      </c>
      <c r="D46" s="2" t="s">
        <v>195</v>
      </c>
      <c r="E46" s="2" t="s">
        <v>204</v>
      </c>
      <c r="F46" s="2" t="s">
        <v>276</v>
      </c>
      <c r="G46" s="4" t="s">
        <v>248</v>
      </c>
      <c r="H46" s="2" t="s">
        <v>277</v>
      </c>
      <c r="I46" s="2">
        <v>85025</v>
      </c>
      <c r="J46" s="2">
        <v>872</v>
      </c>
      <c r="K46" s="21">
        <v>17.5</v>
      </c>
      <c r="L46" s="2">
        <v>77</v>
      </c>
      <c r="M46" s="21">
        <v>6</v>
      </c>
      <c r="N46" s="2">
        <v>23</v>
      </c>
      <c r="O46" s="21">
        <v>4</v>
      </c>
      <c r="P46" s="2">
        <v>6</v>
      </c>
      <c r="Q46" s="2">
        <v>0</v>
      </c>
      <c r="R46" s="2">
        <v>0</v>
      </c>
      <c r="S46" s="2">
        <v>0</v>
      </c>
      <c r="T46" s="2">
        <v>3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1</v>
      </c>
      <c r="AB46" s="2">
        <v>1</v>
      </c>
      <c r="AC46" s="21">
        <f t="shared" si="4"/>
        <v>38.5</v>
      </c>
      <c r="AD46" s="14">
        <f t="shared" si="5"/>
        <v>3.85</v>
      </c>
      <c r="AE46" s="14">
        <f t="shared" si="6"/>
        <v>42.35</v>
      </c>
      <c r="AF46" s="2">
        <v>2</v>
      </c>
    </row>
    <row r="47" spans="1:32" s="28" customFormat="1" ht="24.75" customHeight="1">
      <c r="A47" s="3">
        <v>12</v>
      </c>
      <c r="B47" s="2" t="s">
        <v>248</v>
      </c>
      <c r="C47" s="2" t="s">
        <v>554</v>
      </c>
      <c r="D47" s="2" t="s">
        <v>247</v>
      </c>
      <c r="E47" s="2" t="s">
        <v>43</v>
      </c>
      <c r="F47" s="2" t="s">
        <v>284</v>
      </c>
      <c r="G47" s="4" t="s">
        <v>248</v>
      </c>
      <c r="H47" s="2" t="s">
        <v>370</v>
      </c>
      <c r="I47" s="2">
        <v>85028</v>
      </c>
      <c r="J47" s="2">
        <v>805</v>
      </c>
      <c r="K47" s="21">
        <v>17.5</v>
      </c>
      <c r="L47" s="2">
        <v>67</v>
      </c>
      <c r="M47" s="21">
        <v>6</v>
      </c>
      <c r="N47" s="2">
        <v>23</v>
      </c>
      <c r="O47" s="21">
        <v>4</v>
      </c>
      <c r="P47" s="2">
        <v>6</v>
      </c>
      <c r="Q47" s="2">
        <v>0</v>
      </c>
      <c r="R47" s="2">
        <v>0</v>
      </c>
      <c r="S47" s="2">
        <v>0</v>
      </c>
      <c r="T47" s="2">
        <v>3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1</v>
      </c>
      <c r="AB47" s="2">
        <v>1</v>
      </c>
      <c r="AC47" s="21">
        <f t="shared" si="4"/>
        <v>38.5</v>
      </c>
      <c r="AD47" s="14">
        <f t="shared" si="5"/>
        <v>3.85</v>
      </c>
      <c r="AE47" s="14">
        <f t="shared" si="6"/>
        <v>42.35</v>
      </c>
      <c r="AF47" s="2">
        <v>2</v>
      </c>
    </row>
    <row r="48" spans="1:32" s="3" customFormat="1" ht="24.75" customHeight="1">
      <c r="A48" s="3">
        <v>13</v>
      </c>
      <c r="B48" s="2" t="s">
        <v>194</v>
      </c>
      <c r="C48" s="2" t="s">
        <v>601</v>
      </c>
      <c r="D48" s="2" t="s">
        <v>195</v>
      </c>
      <c r="E48" s="2"/>
      <c r="F48" s="2" t="s">
        <v>196</v>
      </c>
      <c r="G48" s="4" t="s">
        <v>194</v>
      </c>
      <c r="H48" s="2" t="s">
        <v>47</v>
      </c>
      <c r="I48" s="2">
        <v>75012</v>
      </c>
      <c r="J48" s="2">
        <v>867</v>
      </c>
      <c r="K48" s="21">
        <v>17.5</v>
      </c>
      <c r="L48" s="2">
        <v>89</v>
      </c>
      <c r="M48" s="21">
        <v>6</v>
      </c>
      <c r="N48" s="2">
        <v>19</v>
      </c>
      <c r="O48" s="21">
        <v>4</v>
      </c>
      <c r="P48" s="2">
        <v>6</v>
      </c>
      <c r="Q48" s="2">
        <v>0</v>
      </c>
      <c r="R48" s="2">
        <v>0</v>
      </c>
      <c r="S48" s="2">
        <v>0</v>
      </c>
      <c r="T48" s="2">
        <v>3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1</v>
      </c>
      <c r="AB48" s="2">
        <v>1</v>
      </c>
      <c r="AC48" s="21">
        <f t="shared" si="4"/>
        <v>38.5</v>
      </c>
      <c r="AD48" s="14">
        <f t="shared" si="5"/>
        <v>3.85</v>
      </c>
      <c r="AE48" s="14">
        <f t="shared" si="6"/>
        <v>42.35</v>
      </c>
      <c r="AF48" s="2">
        <v>2</v>
      </c>
    </row>
    <row r="49" spans="1:32" s="28" customFormat="1" ht="24.75" customHeight="1">
      <c r="A49" s="3">
        <v>14</v>
      </c>
      <c r="B49" s="2" t="s">
        <v>194</v>
      </c>
      <c r="C49" s="2" t="s">
        <v>604</v>
      </c>
      <c r="D49" s="2" t="s">
        <v>195</v>
      </c>
      <c r="E49" s="2" t="s">
        <v>204</v>
      </c>
      <c r="F49" s="2" t="s">
        <v>200</v>
      </c>
      <c r="G49" s="4" t="s">
        <v>194</v>
      </c>
      <c r="H49" s="2" t="s">
        <v>205</v>
      </c>
      <c r="I49" s="2">
        <v>75100</v>
      </c>
      <c r="J49" s="2">
        <v>836</v>
      </c>
      <c r="K49" s="21">
        <v>17.5</v>
      </c>
      <c r="L49" s="2">
        <v>63</v>
      </c>
      <c r="M49" s="21">
        <v>6</v>
      </c>
      <c r="N49" s="2">
        <v>18</v>
      </c>
      <c r="O49" s="21">
        <v>4</v>
      </c>
      <c r="P49" s="2">
        <v>6</v>
      </c>
      <c r="Q49" s="2">
        <v>0</v>
      </c>
      <c r="R49" s="2">
        <v>0</v>
      </c>
      <c r="S49" s="2">
        <v>0</v>
      </c>
      <c r="T49" s="2">
        <v>3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1</v>
      </c>
      <c r="AB49" s="2">
        <v>1</v>
      </c>
      <c r="AC49" s="21">
        <f t="shared" si="4"/>
        <v>38.5</v>
      </c>
      <c r="AD49" s="14">
        <f t="shared" si="5"/>
        <v>3.85</v>
      </c>
      <c r="AE49" s="14">
        <f t="shared" si="6"/>
        <v>42.35</v>
      </c>
      <c r="AF49" s="2">
        <v>2</v>
      </c>
    </row>
    <row r="50" spans="1:32" s="3" customFormat="1" ht="24.75" customHeight="1">
      <c r="A50" s="3">
        <v>15</v>
      </c>
      <c r="B50" s="2" t="s">
        <v>194</v>
      </c>
      <c r="C50" s="2" t="s">
        <v>605</v>
      </c>
      <c r="D50" s="2" t="s">
        <v>195</v>
      </c>
      <c r="E50" s="2" t="s">
        <v>199</v>
      </c>
      <c r="F50" s="2" t="s">
        <v>200</v>
      </c>
      <c r="G50" s="4" t="s">
        <v>194</v>
      </c>
      <c r="H50" s="2" t="s">
        <v>178</v>
      </c>
      <c r="I50" s="2">
        <v>75100</v>
      </c>
      <c r="J50" s="2">
        <v>889</v>
      </c>
      <c r="K50" s="21">
        <v>17.5</v>
      </c>
      <c r="L50" s="2">
        <v>69</v>
      </c>
      <c r="M50" s="21">
        <v>6</v>
      </c>
      <c r="N50" s="2">
        <v>17</v>
      </c>
      <c r="O50" s="21">
        <v>4</v>
      </c>
      <c r="P50" s="2">
        <v>6</v>
      </c>
      <c r="Q50" s="2">
        <v>0</v>
      </c>
      <c r="R50" s="2">
        <v>0</v>
      </c>
      <c r="S50" s="2">
        <v>0</v>
      </c>
      <c r="T50" s="2">
        <v>3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1</v>
      </c>
      <c r="AB50" s="2">
        <v>1</v>
      </c>
      <c r="AC50" s="21">
        <f t="shared" si="4"/>
        <v>38.5</v>
      </c>
      <c r="AD50" s="14">
        <f t="shared" si="5"/>
        <v>3.85</v>
      </c>
      <c r="AE50" s="14">
        <f t="shared" si="6"/>
        <v>42.35</v>
      </c>
      <c r="AF50" s="2">
        <v>2</v>
      </c>
    </row>
    <row r="51" spans="1:32" s="28" customFormat="1" ht="24.75" customHeight="1">
      <c r="A51" s="3">
        <v>16</v>
      </c>
      <c r="B51" s="2" t="s">
        <v>194</v>
      </c>
      <c r="C51" s="2" t="s">
        <v>612</v>
      </c>
      <c r="D51" s="2" t="s">
        <v>195</v>
      </c>
      <c r="E51" s="2" t="s">
        <v>52</v>
      </c>
      <c r="F51" s="2" t="s">
        <v>209</v>
      </c>
      <c r="G51" s="4" t="s">
        <v>194</v>
      </c>
      <c r="H51" s="2" t="s">
        <v>210</v>
      </c>
      <c r="I51" s="2">
        <v>75024</v>
      </c>
      <c r="J51" s="2">
        <v>887</v>
      </c>
      <c r="K51" s="21">
        <v>17.5</v>
      </c>
      <c r="L51" s="2">
        <v>76</v>
      </c>
      <c r="M51" s="21">
        <v>6</v>
      </c>
      <c r="N51" s="2">
        <v>18</v>
      </c>
      <c r="O51" s="21">
        <v>4</v>
      </c>
      <c r="P51" s="2">
        <v>6</v>
      </c>
      <c r="Q51" s="2">
        <v>0</v>
      </c>
      <c r="R51" s="2">
        <v>0</v>
      </c>
      <c r="S51" s="2">
        <v>0</v>
      </c>
      <c r="T51" s="2">
        <v>3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1</v>
      </c>
      <c r="AB51" s="2">
        <v>1</v>
      </c>
      <c r="AC51" s="21">
        <f t="shared" si="4"/>
        <v>38.5</v>
      </c>
      <c r="AD51" s="14">
        <f t="shared" si="5"/>
        <v>3.85</v>
      </c>
      <c r="AE51" s="14">
        <f t="shared" si="6"/>
        <v>42.35</v>
      </c>
      <c r="AF51" s="2">
        <v>2</v>
      </c>
    </row>
    <row r="52" spans="1:32" s="3" customFormat="1" ht="24.75" customHeight="1">
      <c r="A52" s="3">
        <v>17</v>
      </c>
      <c r="B52" s="2" t="s">
        <v>194</v>
      </c>
      <c r="C52" s="2" t="s">
        <v>608</v>
      </c>
      <c r="D52" s="2" t="s">
        <v>195</v>
      </c>
      <c r="E52" s="2" t="s">
        <v>211</v>
      </c>
      <c r="F52" s="2" t="s">
        <v>212</v>
      </c>
      <c r="G52" s="4" t="s">
        <v>194</v>
      </c>
      <c r="H52" s="2" t="s">
        <v>213</v>
      </c>
      <c r="I52" s="2">
        <v>75020</v>
      </c>
      <c r="J52" s="2">
        <v>862</v>
      </c>
      <c r="K52" s="21">
        <v>17.5</v>
      </c>
      <c r="L52" s="2">
        <v>80</v>
      </c>
      <c r="M52" s="21">
        <v>6</v>
      </c>
      <c r="N52" s="2">
        <v>24</v>
      </c>
      <c r="O52" s="21">
        <v>4</v>
      </c>
      <c r="P52" s="2">
        <v>6</v>
      </c>
      <c r="Q52" s="2">
        <v>0</v>
      </c>
      <c r="R52" s="2">
        <v>0</v>
      </c>
      <c r="S52" s="2">
        <v>0</v>
      </c>
      <c r="T52" s="2">
        <v>3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1</v>
      </c>
      <c r="AB52" s="2">
        <v>1</v>
      </c>
      <c r="AC52" s="21">
        <f t="shared" si="4"/>
        <v>38.5</v>
      </c>
      <c r="AD52" s="14">
        <f t="shared" si="5"/>
        <v>3.85</v>
      </c>
      <c r="AE52" s="14">
        <f t="shared" si="6"/>
        <v>42.35</v>
      </c>
      <c r="AF52" s="2">
        <v>2</v>
      </c>
    </row>
    <row r="53" spans="1:32" s="3" customFormat="1" ht="24.75" customHeight="1">
      <c r="A53" s="3">
        <v>18</v>
      </c>
      <c r="B53" s="2" t="s">
        <v>194</v>
      </c>
      <c r="C53" s="2" t="s">
        <v>514</v>
      </c>
      <c r="D53" s="2" t="s">
        <v>220</v>
      </c>
      <c r="E53" s="2" t="s">
        <v>18</v>
      </c>
      <c r="F53" s="2" t="s">
        <v>239</v>
      </c>
      <c r="G53" s="4" t="s">
        <v>194</v>
      </c>
      <c r="H53" s="2" t="s">
        <v>240</v>
      </c>
      <c r="I53" s="2">
        <v>75029</v>
      </c>
      <c r="J53" s="2">
        <v>434</v>
      </c>
      <c r="K53" s="21">
        <v>7.5</v>
      </c>
      <c r="L53" s="2">
        <v>68</v>
      </c>
      <c r="M53" s="21">
        <v>6</v>
      </c>
      <c r="N53" s="2">
        <v>21</v>
      </c>
      <c r="O53" s="21">
        <v>4</v>
      </c>
      <c r="P53" s="2">
        <v>9</v>
      </c>
      <c r="Q53" s="2">
        <v>0</v>
      </c>
      <c r="R53" s="2">
        <v>0</v>
      </c>
      <c r="S53" s="2">
        <v>0</v>
      </c>
      <c r="T53" s="2">
        <v>3</v>
      </c>
      <c r="U53" s="2">
        <v>4</v>
      </c>
      <c r="V53" s="2">
        <v>3</v>
      </c>
      <c r="W53" s="2">
        <v>0</v>
      </c>
      <c r="X53" s="2">
        <v>0</v>
      </c>
      <c r="Y53" s="2">
        <v>0</v>
      </c>
      <c r="Z53" s="2">
        <v>0</v>
      </c>
      <c r="AA53" s="2">
        <v>1</v>
      </c>
      <c r="AB53" s="2">
        <v>1</v>
      </c>
      <c r="AC53" s="21">
        <f t="shared" si="4"/>
        <v>38.5</v>
      </c>
      <c r="AD53" s="14">
        <f t="shared" si="5"/>
        <v>3.85</v>
      </c>
      <c r="AE53" s="14">
        <f t="shared" si="6"/>
        <v>42.35</v>
      </c>
      <c r="AF53" s="2">
        <v>2</v>
      </c>
    </row>
    <row r="54" spans="1:32" s="3" customFormat="1" ht="24.75" customHeight="1">
      <c r="A54" s="3">
        <v>19</v>
      </c>
      <c r="B54" s="2" t="s">
        <v>194</v>
      </c>
      <c r="C54" s="2" t="s">
        <v>543</v>
      </c>
      <c r="D54" s="2" t="s">
        <v>245</v>
      </c>
      <c r="E54" s="2" t="s">
        <v>1</v>
      </c>
      <c r="F54" s="2" t="s">
        <v>214</v>
      </c>
      <c r="G54" s="4" t="s">
        <v>194</v>
      </c>
      <c r="H54" s="2" t="s">
        <v>246</v>
      </c>
      <c r="I54" s="2">
        <v>75025</v>
      </c>
      <c r="J54" s="2">
        <v>632</v>
      </c>
      <c r="K54" s="21">
        <v>12.5</v>
      </c>
      <c r="L54" s="2">
        <v>112</v>
      </c>
      <c r="M54" s="21">
        <v>8</v>
      </c>
      <c r="N54" s="2">
        <v>31</v>
      </c>
      <c r="O54" s="21">
        <v>6</v>
      </c>
      <c r="P54" s="2">
        <v>3</v>
      </c>
      <c r="Q54" s="2">
        <v>0</v>
      </c>
      <c r="R54" s="2">
        <v>0</v>
      </c>
      <c r="S54" s="2">
        <v>3</v>
      </c>
      <c r="T54" s="2">
        <v>0</v>
      </c>
      <c r="U54" s="2">
        <v>4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1</v>
      </c>
      <c r="AB54" s="2">
        <v>1</v>
      </c>
      <c r="AC54" s="21">
        <f t="shared" si="4"/>
        <v>38.5</v>
      </c>
      <c r="AD54" s="14">
        <f t="shared" si="5"/>
        <v>3.85</v>
      </c>
      <c r="AE54" s="14">
        <f t="shared" si="6"/>
        <v>42.35</v>
      </c>
      <c r="AF54" s="2">
        <v>2</v>
      </c>
    </row>
    <row r="55" spans="1:32" s="3" customFormat="1" ht="24.75" customHeight="1">
      <c r="A55" s="3">
        <v>20</v>
      </c>
      <c r="B55" s="2" t="s">
        <v>194</v>
      </c>
      <c r="C55" s="2" t="s">
        <v>537</v>
      </c>
      <c r="D55" s="2" t="s">
        <v>247</v>
      </c>
      <c r="E55" s="2" t="s">
        <v>1</v>
      </c>
      <c r="F55" s="2" t="s">
        <v>207</v>
      </c>
      <c r="G55" s="4" t="s">
        <v>194</v>
      </c>
      <c r="H55" s="2" t="s">
        <v>42</v>
      </c>
      <c r="I55" s="2">
        <v>75023</v>
      </c>
      <c r="J55" s="2">
        <v>668</v>
      </c>
      <c r="K55" s="21">
        <v>12.5</v>
      </c>
      <c r="L55" s="2">
        <v>59</v>
      </c>
      <c r="M55" s="21">
        <v>4</v>
      </c>
      <c r="N55" s="2">
        <v>19</v>
      </c>
      <c r="O55" s="21">
        <v>4</v>
      </c>
      <c r="P55" s="2">
        <v>9</v>
      </c>
      <c r="Q55" s="2">
        <v>0</v>
      </c>
      <c r="R55" s="2">
        <v>0</v>
      </c>
      <c r="S55" s="2">
        <v>3</v>
      </c>
      <c r="T55" s="2">
        <v>0</v>
      </c>
      <c r="U55" s="2">
        <v>4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1</v>
      </c>
      <c r="AB55" s="2">
        <v>1</v>
      </c>
      <c r="AC55" s="21">
        <f t="shared" si="4"/>
        <v>38.5</v>
      </c>
      <c r="AD55" s="14">
        <f t="shared" si="5"/>
        <v>3.85</v>
      </c>
      <c r="AE55" s="14">
        <f t="shared" si="6"/>
        <v>42.35</v>
      </c>
      <c r="AF55" s="2">
        <v>2</v>
      </c>
    </row>
    <row r="56" spans="1:32" s="28" customFormat="1" ht="24.75" customHeight="1">
      <c r="A56" s="3">
        <v>21</v>
      </c>
      <c r="B56" s="2" t="s">
        <v>248</v>
      </c>
      <c r="C56" s="2" t="s">
        <v>468</v>
      </c>
      <c r="D56" s="2" t="s">
        <v>220</v>
      </c>
      <c r="E56" s="2" t="s">
        <v>111</v>
      </c>
      <c r="F56" s="2" t="s">
        <v>351</v>
      </c>
      <c r="G56" s="4" t="s">
        <v>248</v>
      </c>
      <c r="H56" s="2" t="s">
        <v>112</v>
      </c>
      <c r="I56" s="2">
        <v>85017</v>
      </c>
      <c r="J56" s="2">
        <v>572</v>
      </c>
      <c r="K56" s="21">
        <v>10</v>
      </c>
      <c r="L56" s="2">
        <v>69</v>
      </c>
      <c r="M56" s="21">
        <v>6</v>
      </c>
      <c r="N56" s="2">
        <v>17</v>
      </c>
      <c r="O56" s="21">
        <v>4</v>
      </c>
      <c r="P56" s="2">
        <v>9</v>
      </c>
      <c r="Q56" s="2">
        <v>0</v>
      </c>
      <c r="R56" s="2">
        <v>0</v>
      </c>
      <c r="S56" s="2">
        <v>0</v>
      </c>
      <c r="T56" s="2">
        <v>3</v>
      </c>
      <c r="U56" s="2">
        <v>4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1</v>
      </c>
      <c r="AB56" s="2">
        <v>1</v>
      </c>
      <c r="AC56" s="21">
        <f t="shared" si="4"/>
        <v>38</v>
      </c>
      <c r="AD56" s="14">
        <f t="shared" si="5"/>
        <v>3.8000000000000003</v>
      </c>
      <c r="AE56" s="14">
        <f t="shared" si="6"/>
        <v>41.8</v>
      </c>
      <c r="AF56" s="2">
        <v>2</v>
      </c>
    </row>
    <row r="57" spans="1:32" s="28" customFormat="1" ht="24.75" customHeight="1">
      <c r="A57" s="3">
        <v>22</v>
      </c>
      <c r="B57" s="2" t="s">
        <v>194</v>
      </c>
      <c r="C57" s="2" t="s">
        <v>542</v>
      </c>
      <c r="D57" s="2" t="s">
        <v>262</v>
      </c>
      <c r="E57" s="2" t="s">
        <v>38</v>
      </c>
      <c r="F57" s="2" t="s">
        <v>214</v>
      </c>
      <c r="G57" s="4" t="s">
        <v>194</v>
      </c>
      <c r="H57" s="2" t="s">
        <v>246</v>
      </c>
      <c r="I57" s="2">
        <v>75025</v>
      </c>
      <c r="J57" s="2">
        <v>923</v>
      </c>
      <c r="K57" s="21">
        <v>20</v>
      </c>
      <c r="L57" s="2">
        <v>78</v>
      </c>
      <c r="M57" s="21">
        <v>6</v>
      </c>
      <c r="N57" s="2">
        <v>22</v>
      </c>
      <c r="O57" s="21">
        <v>4</v>
      </c>
      <c r="P57" s="2">
        <v>3</v>
      </c>
      <c r="Q57" s="2">
        <v>0</v>
      </c>
      <c r="R57" s="2">
        <v>0</v>
      </c>
      <c r="S57" s="2">
        <v>3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1</v>
      </c>
      <c r="AB57" s="2">
        <v>1</v>
      </c>
      <c r="AC57" s="21">
        <f t="shared" si="4"/>
        <v>38</v>
      </c>
      <c r="AD57" s="14">
        <f t="shared" si="5"/>
        <v>3.8000000000000003</v>
      </c>
      <c r="AE57" s="14">
        <f t="shared" si="6"/>
        <v>41.8</v>
      </c>
      <c r="AF57" s="2">
        <v>2</v>
      </c>
    </row>
    <row r="58" spans="1:32" s="28" customFormat="1" ht="24.75" customHeight="1">
      <c r="A58" s="3">
        <v>23</v>
      </c>
      <c r="B58" s="2" t="s">
        <v>248</v>
      </c>
      <c r="C58" s="2" t="s">
        <v>587</v>
      </c>
      <c r="D58" s="2" t="s">
        <v>195</v>
      </c>
      <c r="E58" s="2" t="s">
        <v>282</v>
      </c>
      <c r="F58" s="2" t="s">
        <v>271</v>
      </c>
      <c r="G58" s="4" t="s">
        <v>248</v>
      </c>
      <c r="H58" s="2" t="s">
        <v>176</v>
      </c>
      <c r="I58" s="2">
        <v>85100</v>
      </c>
      <c r="J58" s="2">
        <v>434</v>
      </c>
      <c r="K58" s="21">
        <v>7.5</v>
      </c>
      <c r="L58" s="2">
        <v>63</v>
      </c>
      <c r="M58" s="21">
        <v>6</v>
      </c>
      <c r="N58" s="2">
        <v>16</v>
      </c>
      <c r="O58" s="21">
        <v>4</v>
      </c>
      <c r="P58" s="2">
        <v>9</v>
      </c>
      <c r="Q58" s="2">
        <v>0</v>
      </c>
      <c r="R58" s="2">
        <v>0</v>
      </c>
      <c r="S58" s="2">
        <v>0</v>
      </c>
      <c r="T58" s="2">
        <v>3</v>
      </c>
      <c r="U58" s="2">
        <v>4</v>
      </c>
      <c r="V58" s="2">
        <v>2</v>
      </c>
      <c r="W58" s="2">
        <v>0</v>
      </c>
      <c r="X58" s="2">
        <v>0</v>
      </c>
      <c r="Y58" s="2">
        <v>0</v>
      </c>
      <c r="Z58" s="2">
        <v>0</v>
      </c>
      <c r="AA58" s="2">
        <v>1</v>
      </c>
      <c r="AB58" s="2">
        <v>1</v>
      </c>
      <c r="AC58" s="21">
        <f t="shared" si="4"/>
        <v>37.5</v>
      </c>
      <c r="AD58" s="14">
        <f t="shared" si="5"/>
        <v>3.75</v>
      </c>
      <c r="AE58" s="14">
        <f t="shared" si="6"/>
        <v>41.25</v>
      </c>
      <c r="AF58" s="2">
        <v>2</v>
      </c>
    </row>
    <row r="59" spans="1:32" s="3" customFormat="1" ht="24.75" customHeight="1">
      <c r="A59" s="3">
        <v>24</v>
      </c>
      <c r="B59" s="2" t="s">
        <v>248</v>
      </c>
      <c r="C59" s="2" t="s">
        <v>599</v>
      </c>
      <c r="D59" s="2" t="s">
        <v>195</v>
      </c>
      <c r="E59" s="2" t="s">
        <v>204</v>
      </c>
      <c r="F59" s="2" t="s">
        <v>286</v>
      </c>
      <c r="G59" s="4" t="s">
        <v>248</v>
      </c>
      <c r="H59" s="2" t="s">
        <v>287</v>
      </c>
      <c r="I59" s="2">
        <v>85029</v>
      </c>
      <c r="J59" s="2">
        <v>506</v>
      </c>
      <c r="K59" s="21">
        <v>10</v>
      </c>
      <c r="L59" s="2">
        <v>70</v>
      </c>
      <c r="M59" s="21">
        <v>6</v>
      </c>
      <c r="N59" s="2">
        <v>19</v>
      </c>
      <c r="O59" s="21">
        <v>4</v>
      </c>
      <c r="P59" s="2">
        <v>6</v>
      </c>
      <c r="Q59" s="2">
        <v>0</v>
      </c>
      <c r="R59" s="2">
        <v>0</v>
      </c>
      <c r="S59" s="2">
        <v>0</v>
      </c>
      <c r="T59" s="2">
        <v>3</v>
      </c>
      <c r="U59" s="2">
        <v>4</v>
      </c>
      <c r="V59" s="2">
        <v>2</v>
      </c>
      <c r="W59" s="2">
        <v>0</v>
      </c>
      <c r="X59" s="2">
        <v>0</v>
      </c>
      <c r="Y59" s="2">
        <v>0</v>
      </c>
      <c r="Z59" s="2">
        <v>0</v>
      </c>
      <c r="AA59" s="2">
        <v>1</v>
      </c>
      <c r="AB59" s="2">
        <v>1</v>
      </c>
      <c r="AC59" s="21">
        <f t="shared" si="4"/>
        <v>37</v>
      </c>
      <c r="AD59" s="14">
        <f t="shared" si="5"/>
        <v>3.7</v>
      </c>
      <c r="AE59" s="14">
        <f t="shared" si="6"/>
        <v>40.7</v>
      </c>
      <c r="AF59" s="2">
        <v>2</v>
      </c>
    </row>
    <row r="60" spans="1:32" s="28" customFormat="1" ht="24.75" customHeight="1">
      <c r="A60" s="3">
        <v>25</v>
      </c>
      <c r="B60" s="2" t="s">
        <v>248</v>
      </c>
      <c r="C60" s="2" t="s">
        <v>445</v>
      </c>
      <c r="D60" s="2" t="s">
        <v>220</v>
      </c>
      <c r="E60" s="2"/>
      <c r="F60" s="2" t="s">
        <v>293</v>
      </c>
      <c r="G60" s="4" t="s">
        <v>248</v>
      </c>
      <c r="H60" s="2" t="s">
        <v>294</v>
      </c>
      <c r="I60" s="2">
        <v>85010</v>
      </c>
      <c r="J60" s="2">
        <v>336</v>
      </c>
      <c r="K60" s="21">
        <v>5</v>
      </c>
      <c r="L60" s="2">
        <v>54</v>
      </c>
      <c r="M60" s="21">
        <v>4</v>
      </c>
      <c r="N60" s="2">
        <v>19</v>
      </c>
      <c r="O60" s="21">
        <v>4</v>
      </c>
      <c r="P60" s="2">
        <v>12</v>
      </c>
      <c r="Q60" s="2">
        <v>0</v>
      </c>
      <c r="R60" s="2">
        <v>0</v>
      </c>
      <c r="S60" s="2">
        <v>0</v>
      </c>
      <c r="T60" s="2">
        <v>3</v>
      </c>
      <c r="U60" s="2">
        <v>4</v>
      </c>
      <c r="V60" s="2">
        <v>3</v>
      </c>
      <c r="W60" s="2">
        <v>0</v>
      </c>
      <c r="X60" s="2">
        <v>0</v>
      </c>
      <c r="Y60" s="2">
        <v>0</v>
      </c>
      <c r="Z60" s="2">
        <v>0</v>
      </c>
      <c r="AA60" s="2">
        <v>1</v>
      </c>
      <c r="AB60" s="2">
        <v>1</v>
      </c>
      <c r="AC60" s="21">
        <f t="shared" si="4"/>
        <v>37</v>
      </c>
      <c r="AD60" s="14">
        <f t="shared" si="5"/>
        <v>3.7</v>
      </c>
      <c r="AE60" s="14">
        <f t="shared" si="6"/>
        <v>40.7</v>
      </c>
      <c r="AF60" s="2">
        <v>2</v>
      </c>
    </row>
    <row r="61" spans="1:32" s="28" customFormat="1" ht="24.75" customHeight="1">
      <c r="A61" s="3">
        <v>26</v>
      </c>
      <c r="B61" s="2" t="s">
        <v>248</v>
      </c>
      <c r="C61" s="2" t="s">
        <v>478</v>
      </c>
      <c r="D61" s="2" t="s">
        <v>220</v>
      </c>
      <c r="E61" s="2"/>
      <c r="F61" s="2" t="s">
        <v>347</v>
      </c>
      <c r="G61" s="4" t="s">
        <v>248</v>
      </c>
      <c r="H61" s="2" t="s">
        <v>348</v>
      </c>
      <c r="I61" s="2">
        <v>85039</v>
      </c>
      <c r="J61" s="2">
        <v>355</v>
      </c>
      <c r="K61" s="21">
        <v>5</v>
      </c>
      <c r="L61" s="2">
        <v>51</v>
      </c>
      <c r="M61" s="21">
        <v>4</v>
      </c>
      <c r="N61" s="2">
        <v>22</v>
      </c>
      <c r="O61" s="21">
        <v>4</v>
      </c>
      <c r="P61" s="2">
        <v>12</v>
      </c>
      <c r="Q61" s="2">
        <v>3</v>
      </c>
      <c r="R61" s="2">
        <v>0</v>
      </c>
      <c r="S61" s="2">
        <v>0</v>
      </c>
      <c r="T61" s="2">
        <v>3</v>
      </c>
      <c r="U61" s="2">
        <v>4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1</v>
      </c>
      <c r="AB61" s="2">
        <v>1</v>
      </c>
      <c r="AC61" s="21">
        <f t="shared" si="4"/>
        <v>37</v>
      </c>
      <c r="AD61" s="14">
        <f t="shared" si="5"/>
        <v>3.7</v>
      </c>
      <c r="AE61" s="14">
        <f t="shared" si="6"/>
        <v>40.7</v>
      </c>
      <c r="AF61" s="2">
        <v>2</v>
      </c>
    </row>
    <row r="62" spans="1:32" s="28" customFormat="1" ht="24.75" customHeight="1">
      <c r="A62" s="3">
        <v>27</v>
      </c>
      <c r="B62" s="2" t="s">
        <v>248</v>
      </c>
      <c r="C62" s="2" t="s">
        <v>471</v>
      </c>
      <c r="D62" s="2" t="s">
        <v>220</v>
      </c>
      <c r="E62" s="2"/>
      <c r="F62" s="2" t="s">
        <v>301</v>
      </c>
      <c r="G62" s="4" t="s">
        <v>248</v>
      </c>
      <c r="H62" s="2" t="s">
        <v>302</v>
      </c>
      <c r="I62" s="2">
        <v>85050</v>
      </c>
      <c r="J62" s="2">
        <v>478</v>
      </c>
      <c r="K62" s="21">
        <v>7.5</v>
      </c>
      <c r="L62" s="2">
        <v>63</v>
      </c>
      <c r="M62" s="21">
        <v>6</v>
      </c>
      <c r="N62" s="2">
        <v>21</v>
      </c>
      <c r="O62" s="21">
        <v>4</v>
      </c>
      <c r="P62" s="2">
        <v>9</v>
      </c>
      <c r="Q62" s="2">
        <v>0</v>
      </c>
      <c r="R62" s="2">
        <v>0</v>
      </c>
      <c r="S62" s="2">
        <v>0</v>
      </c>
      <c r="T62" s="2">
        <v>3</v>
      </c>
      <c r="U62" s="2">
        <v>4</v>
      </c>
      <c r="V62" s="2">
        <v>0</v>
      </c>
      <c r="W62" s="2">
        <v>0</v>
      </c>
      <c r="X62" s="2">
        <v>0</v>
      </c>
      <c r="Y62" s="2">
        <v>0</v>
      </c>
      <c r="Z62" s="2">
        <v>1</v>
      </c>
      <c r="AA62" s="2">
        <v>1</v>
      </c>
      <c r="AB62" s="2">
        <v>1</v>
      </c>
      <c r="AC62" s="21">
        <f t="shared" si="4"/>
        <v>36.5</v>
      </c>
      <c r="AD62" s="14">
        <f t="shared" si="5"/>
        <v>3.6500000000000004</v>
      </c>
      <c r="AE62" s="14">
        <f t="shared" si="6"/>
        <v>40.15</v>
      </c>
      <c r="AF62" s="2">
        <v>2</v>
      </c>
    </row>
    <row r="63" spans="1:32" s="28" customFormat="1" ht="24.75" customHeight="1">
      <c r="A63" s="3">
        <v>28</v>
      </c>
      <c r="B63" s="2" t="s">
        <v>248</v>
      </c>
      <c r="C63" s="2" t="s">
        <v>452</v>
      </c>
      <c r="D63" s="2" t="s">
        <v>220</v>
      </c>
      <c r="E63" s="2"/>
      <c r="F63" s="2" t="s">
        <v>305</v>
      </c>
      <c r="G63" s="4" t="s">
        <v>248</v>
      </c>
      <c r="H63" s="2" t="s">
        <v>65</v>
      </c>
      <c r="I63" s="2">
        <v>85010</v>
      </c>
      <c r="J63" s="2">
        <v>294</v>
      </c>
      <c r="K63" s="21">
        <v>2.5</v>
      </c>
      <c r="L63" s="2">
        <v>71</v>
      </c>
      <c r="M63" s="21">
        <v>6</v>
      </c>
      <c r="N63" s="2">
        <v>16</v>
      </c>
      <c r="O63" s="21">
        <v>4</v>
      </c>
      <c r="P63" s="2">
        <v>12</v>
      </c>
      <c r="Q63" s="2">
        <v>0</v>
      </c>
      <c r="R63" s="2">
        <v>0</v>
      </c>
      <c r="S63" s="2">
        <v>0</v>
      </c>
      <c r="T63" s="2">
        <v>3</v>
      </c>
      <c r="U63" s="2">
        <v>4</v>
      </c>
      <c r="V63" s="2">
        <v>3</v>
      </c>
      <c r="W63" s="2">
        <v>0</v>
      </c>
      <c r="X63" s="2">
        <v>0</v>
      </c>
      <c r="Y63" s="2">
        <v>0</v>
      </c>
      <c r="Z63" s="2">
        <v>0</v>
      </c>
      <c r="AA63" s="2">
        <v>1</v>
      </c>
      <c r="AB63" s="2">
        <v>1</v>
      </c>
      <c r="AC63" s="21">
        <f t="shared" si="4"/>
        <v>36.5</v>
      </c>
      <c r="AD63" s="14">
        <f t="shared" si="5"/>
        <v>3.6500000000000004</v>
      </c>
      <c r="AE63" s="14">
        <f t="shared" si="6"/>
        <v>40.15</v>
      </c>
      <c r="AF63" s="2">
        <v>2</v>
      </c>
    </row>
    <row r="64" spans="1:32" s="28" customFormat="1" ht="24.75" customHeight="1">
      <c r="A64" s="3">
        <v>29</v>
      </c>
      <c r="B64" s="2" t="s">
        <v>248</v>
      </c>
      <c r="C64" s="2" t="s">
        <v>474</v>
      </c>
      <c r="D64" s="2" t="s">
        <v>220</v>
      </c>
      <c r="E64" s="2" t="s">
        <v>118</v>
      </c>
      <c r="F64" s="2" t="s">
        <v>324</v>
      </c>
      <c r="G64" s="4" t="s">
        <v>248</v>
      </c>
      <c r="H64" s="2" t="s">
        <v>325</v>
      </c>
      <c r="I64" s="2">
        <v>85050</v>
      </c>
      <c r="J64" s="2">
        <v>685</v>
      </c>
      <c r="K64" s="21">
        <v>12.5</v>
      </c>
      <c r="L64" s="2">
        <v>73</v>
      </c>
      <c r="M64" s="21">
        <v>6</v>
      </c>
      <c r="N64" s="2">
        <v>26</v>
      </c>
      <c r="O64" s="21">
        <v>4</v>
      </c>
      <c r="P64" s="2">
        <v>9</v>
      </c>
      <c r="Q64" s="2">
        <v>0</v>
      </c>
      <c r="R64" s="2">
        <v>0</v>
      </c>
      <c r="S64" s="2">
        <v>0</v>
      </c>
      <c r="T64" s="2">
        <v>3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1</v>
      </c>
      <c r="AB64" s="2">
        <v>1</v>
      </c>
      <c r="AC64" s="21">
        <f t="shared" si="4"/>
        <v>36.5</v>
      </c>
      <c r="AD64" s="14">
        <f t="shared" si="5"/>
        <v>3.6500000000000004</v>
      </c>
      <c r="AE64" s="14">
        <f t="shared" si="6"/>
        <v>40.15</v>
      </c>
      <c r="AF64" s="2">
        <v>2</v>
      </c>
    </row>
    <row r="65" spans="1:32" s="3" customFormat="1" ht="24.75" customHeight="1">
      <c r="A65" s="3">
        <v>30</v>
      </c>
      <c r="B65" s="2" t="s">
        <v>248</v>
      </c>
      <c r="C65" s="2" t="s">
        <v>457</v>
      </c>
      <c r="D65" s="2" t="s">
        <v>220</v>
      </c>
      <c r="E65" s="2"/>
      <c r="F65" s="2" t="s">
        <v>334</v>
      </c>
      <c r="G65" s="4" t="s">
        <v>248</v>
      </c>
      <c r="H65" s="2" t="s">
        <v>99</v>
      </c>
      <c r="I65" s="2">
        <v>85055</v>
      </c>
      <c r="J65" s="2">
        <v>652</v>
      </c>
      <c r="K65" s="21">
        <v>12.5</v>
      </c>
      <c r="L65" s="2">
        <v>61</v>
      </c>
      <c r="M65" s="21">
        <v>6</v>
      </c>
      <c r="N65" s="2">
        <v>22</v>
      </c>
      <c r="O65" s="21">
        <v>4</v>
      </c>
      <c r="P65" s="2">
        <v>9</v>
      </c>
      <c r="Q65" s="2">
        <v>0</v>
      </c>
      <c r="R65" s="2">
        <v>0</v>
      </c>
      <c r="S65" s="2">
        <v>0</v>
      </c>
      <c r="T65" s="2">
        <v>3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1</v>
      </c>
      <c r="AB65" s="2">
        <v>1</v>
      </c>
      <c r="AC65" s="21">
        <f t="shared" si="4"/>
        <v>36.5</v>
      </c>
      <c r="AD65" s="14">
        <f t="shared" si="5"/>
        <v>3.6500000000000004</v>
      </c>
      <c r="AE65" s="14">
        <f t="shared" si="6"/>
        <v>40.15</v>
      </c>
      <c r="AF65" s="2">
        <v>2</v>
      </c>
    </row>
    <row r="66" spans="1:32" s="3" customFormat="1" ht="24.75" customHeight="1">
      <c r="A66" s="3">
        <v>31</v>
      </c>
      <c r="B66" s="2" t="s">
        <v>248</v>
      </c>
      <c r="C66" s="2" t="s">
        <v>479</v>
      </c>
      <c r="D66" s="2" t="s">
        <v>220</v>
      </c>
      <c r="E66" s="2" t="s">
        <v>113</v>
      </c>
      <c r="F66" s="2" t="s">
        <v>352</v>
      </c>
      <c r="G66" s="4" t="s">
        <v>248</v>
      </c>
      <c r="H66" s="2" t="s">
        <v>353</v>
      </c>
      <c r="I66" s="2">
        <v>85057</v>
      </c>
      <c r="J66" s="2">
        <v>471</v>
      </c>
      <c r="K66" s="21">
        <v>7.5</v>
      </c>
      <c r="L66" s="2">
        <v>57</v>
      </c>
      <c r="M66" s="21">
        <v>4</v>
      </c>
      <c r="N66" s="2">
        <v>20</v>
      </c>
      <c r="O66" s="21">
        <v>4</v>
      </c>
      <c r="P66" s="2">
        <v>12</v>
      </c>
      <c r="Q66" s="2">
        <v>0</v>
      </c>
      <c r="R66" s="2">
        <v>0</v>
      </c>
      <c r="S66" s="2">
        <v>0</v>
      </c>
      <c r="T66" s="2">
        <v>3</v>
      </c>
      <c r="U66" s="2">
        <v>4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1</v>
      </c>
      <c r="AB66" s="2">
        <v>1</v>
      </c>
      <c r="AC66" s="21">
        <f t="shared" si="4"/>
        <v>36.5</v>
      </c>
      <c r="AD66" s="14">
        <f t="shared" si="5"/>
        <v>3.6500000000000004</v>
      </c>
      <c r="AE66" s="14">
        <f t="shared" si="6"/>
        <v>40.15</v>
      </c>
      <c r="AF66" s="2">
        <v>2</v>
      </c>
    </row>
    <row r="67" spans="1:32" s="28" customFormat="1" ht="24.75" customHeight="1">
      <c r="A67" s="3">
        <v>32</v>
      </c>
      <c r="B67" s="2" t="s">
        <v>248</v>
      </c>
      <c r="C67" s="2" t="s">
        <v>572</v>
      </c>
      <c r="D67" s="2" t="s">
        <v>247</v>
      </c>
      <c r="E67" s="2"/>
      <c r="F67" s="2" t="s">
        <v>371</v>
      </c>
      <c r="G67" s="4" t="s">
        <v>248</v>
      </c>
      <c r="H67" s="2" t="s">
        <v>372</v>
      </c>
      <c r="I67" s="2">
        <v>85037</v>
      </c>
      <c r="J67" s="2">
        <v>657</v>
      </c>
      <c r="K67" s="21">
        <v>12.5</v>
      </c>
      <c r="L67" s="2">
        <v>64</v>
      </c>
      <c r="M67" s="21">
        <v>6</v>
      </c>
      <c r="N67" s="2">
        <v>24</v>
      </c>
      <c r="O67" s="21">
        <v>4</v>
      </c>
      <c r="P67" s="2">
        <v>6</v>
      </c>
      <c r="Q67" s="2">
        <v>0</v>
      </c>
      <c r="R67" s="2">
        <v>0</v>
      </c>
      <c r="S67" s="2">
        <v>3</v>
      </c>
      <c r="T67" s="2">
        <v>3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1</v>
      </c>
      <c r="AB67" s="2">
        <v>1</v>
      </c>
      <c r="AC67" s="21">
        <f t="shared" si="4"/>
        <v>36.5</v>
      </c>
      <c r="AD67" s="14">
        <f t="shared" si="5"/>
        <v>3.6500000000000004</v>
      </c>
      <c r="AE67" s="14">
        <f t="shared" si="6"/>
        <v>40.15</v>
      </c>
      <c r="AF67" s="2">
        <v>2</v>
      </c>
    </row>
    <row r="68" spans="1:32" s="3" customFormat="1" ht="24.75" customHeight="1">
      <c r="A68" s="3">
        <v>33</v>
      </c>
      <c r="B68" s="2" t="s">
        <v>248</v>
      </c>
      <c r="C68" s="2" t="s">
        <v>549</v>
      </c>
      <c r="D68" s="2" t="s">
        <v>378</v>
      </c>
      <c r="E68" s="2" t="s">
        <v>147</v>
      </c>
      <c r="F68" s="2" t="s">
        <v>276</v>
      </c>
      <c r="G68" s="4" t="s">
        <v>248</v>
      </c>
      <c r="H68" s="2" t="s">
        <v>380</v>
      </c>
      <c r="I68" s="2">
        <v>85025</v>
      </c>
      <c r="J68" s="2">
        <v>642</v>
      </c>
      <c r="K68" s="21">
        <v>12.5</v>
      </c>
      <c r="L68" s="2">
        <v>58</v>
      </c>
      <c r="M68" s="21">
        <v>4</v>
      </c>
      <c r="N68" s="2">
        <v>26</v>
      </c>
      <c r="O68" s="21">
        <v>4</v>
      </c>
      <c r="P68" s="2">
        <v>6</v>
      </c>
      <c r="Q68" s="2">
        <v>0</v>
      </c>
      <c r="R68" s="2">
        <v>4</v>
      </c>
      <c r="S68" s="2">
        <v>0</v>
      </c>
      <c r="T68" s="2">
        <v>0</v>
      </c>
      <c r="U68" s="2">
        <v>4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1</v>
      </c>
      <c r="AB68" s="2">
        <v>1</v>
      </c>
      <c r="AC68" s="21">
        <f t="shared" si="4"/>
        <v>36.5</v>
      </c>
      <c r="AD68" s="14">
        <f t="shared" si="5"/>
        <v>3.6500000000000004</v>
      </c>
      <c r="AE68" s="14">
        <f t="shared" si="6"/>
        <v>40.15</v>
      </c>
      <c r="AF68" s="2">
        <v>2</v>
      </c>
    </row>
    <row r="69" spans="1:32" s="3" customFormat="1" ht="24.75" customHeight="1">
      <c r="A69" s="3">
        <v>34</v>
      </c>
      <c r="B69" s="2" t="s">
        <v>194</v>
      </c>
      <c r="C69" s="2" t="s">
        <v>602</v>
      </c>
      <c r="D69" s="2" t="s">
        <v>195</v>
      </c>
      <c r="E69" s="2" t="s">
        <v>48</v>
      </c>
      <c r="F69" s="2" t="s">
        <v>197</v>
      </c>
      <c r="G69" s="4" t="s">
        <v>194</v>
      </c>
      <c r="H69" s="2" t="s">
        <v>177</v>
      </c>
      <c r="I69" s="2">
        <v>75013</v>
      </c>
      <c r="J69" s="2">
        <v>686</v>
      </c>
      <c r="K69" s="21">
        <v>12.5</v>
      </c>
      <c r="L69" s="2">
        <v>67</v>
      </c>
      <c r="M69" s="21">
        <v>6</v>
      </c>
      <c r="N69" s="2">
        <v>16</v>
      </c>
      <c r="O69" s="21">
        <v>4</v>
      </c>
      <c r="P69" s="2">
        <v>9</v>
      </c>
      <c r="Q69" s="2">
        <v>0</v>
      </c>
      <c r="R69" s="2">
        <v>0</v>
      </c>
      <c r="S69" s="2">
        <v>0</v>
      </c>
      <c r="T69" s="2">
        <v>3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1</v>
      </c>
      <c r="AB69" s="2">
        <v>1</v>
      </c>
      <c r="AC69" s="21">
        <f t="shared" si="4"/>
        <v>36.5</v>
      </c>
      <c r="AD69" s="14">
        <f t="shared" si="5"/>
        <v>3.6500000000000004</v>
      </c>
      <c r="AE69" s="14">
        <f t="shared" si="6"/>
        <v>40.15</v>
      </c>
      <c r="AF69" s="2">
        <v>2</v>
      </c>
    </row>
    <row r="70" spans="1:32" s="3" customFormat="1" ht="24.75" customHeight="1">
      <c r="A70" s="3">
        <v>35</v>
      </c>
      <c r="B70" s="2" t="s">
        <v>194</v>
      </c>
      <c r="C70" s="2" t="s">
        <v>525</v>
      </c>
      <c r="D70" s="2" t="s">
        <v>247</v>
      </c>
      <c r="E70" s="2"/>
      <c r="F70" s="2" t="s">
        <v>196</v>
      </c>
      <c r="G70" s="4" t="s">
        <v>194</v>
      </c>
      <c r="H70" s="2" t="s">
        <v>40</v>
      </c>
      <c r="I70" s="2">
        <v>75012</v>
      </c>
      <c r="J70" s="2">
        <v>600</v>
      </c>
      <c r="K70" s="21">
        <v>10</v>
      </c>
      <c r="L70" s="2">
        <v>51</v>
      </c>
      <c r="M70" s="21">
        <v>4</v>
      </c>
      <c r="N70" s="2">
        <v>22</v>
      </c>
      <c r="O70" s="21">
        <v>4</v>
      </c>
      <c r="P70" s="2">
        <v>9</v>
      </c>
      <c r="Q70" s="2">
        <v>0</v>
      </c>
      <c r="R70" s="2">
        <v>4</v>
      </c>
      <c r="S70" s="2">
        <v>0</v>
      </c>
      <c r="T70" s="2">
        <v>3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1</v>
      </c>
      <c r="AB70" s="2">
        <v>1</v>
      </c>
      <c r="AC70" s="21">
        <f t="shared" si="4"/>
        <v>36</v>
      </c>
      <c r="AD70" s="14">
        <f t="shared" si="5"/>
        <v>3.6</v>
      </c>
      <c r="AE70" s="14">
        <f t="shared" si="6"/>
        <v>39.6</v>
      </c>
      <c r="AF70" s="2">
        <v>2</v>
      </c>
    </row>
    <row r="71" spans="1:32" s="3" customFormat="1" ht="24.75" customHeight="1">
      <c r="A71" s="3">
        <v>36</v>
      </c>
      <c r="B71" s="2" t="s">
        <v>248</v>
      </c>
      <c r="C71" s="2" t="s">
        <v>449</v>
      </c>
      <c r="D71" s="2" t="s">
        <v>220</v>
      </c>
      <c r="E71" s="2" t="s">
        <v>59</v>
      </c>
      <c r="F71" s="2" t="s">
        <v>297</v>
      </c>
      <c r="G71" s="4" t="s">
        <v>248</v>
      </c>
      <c r="H71" s="2" t="s">
        <v>60</v>
      </c>
      <c r="I71" s="2">
        <v>85050</v>
      </c>
      <c r="J71" s="2">
        <v>440</v>
      </c>
      <c r="K71" s="21">
        <v>7.5</v>
      </c>
      <c r="L71" s="2">
        <v>69</v>
      </c>
      <c r="M71" s="21">
        <v>6</v>
      </c>
      <c r="N71" s="2">
        <v>16</v>
      </c>
      <c r="O71" s="21">
        <v>4</v>
      </c>
      <c r="P71" s="2">
        <v>9</v>
      </c>
      <c r="Q71" s="2">
        <v>0</v>
      </c>
      <c r="R71" s="2">
        <v>0</v>
      </c>
      <c r="S71" s="2">
        <v>0</v>
      </c>
      <c r="T71" s="2">
        <v>3</v>
      </c>
      <c r="U71" s="2">
        <v>4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1</v>
      </c>
      <c r="AB71" s="2">
        <v>1</v>
      </c>
      <c r="AC71" s="21">
        <f t="shared" si="4"/>
        <v>35.5</v>
      </c>
      <c r="AD71" s="14">
        <f t="shared" si="5"/>
        <v>3.5500000000000003</v>
      </c>
      <c r="AE71" s="14">
        <f t="shared" si="6"/>
        <v>39.05</v>
      </c>
      <c r="AF71" s="2">
        <v>2</v>
      </c>
    </row>
    <row r="72" spans="1:32" s="28" customFormat="1" ht="24.75" customHeight="1">
      <c r="A72" s="3">
        <v>37</v>
      </c>
      <c r="B72" s="2" t="s">
        <v>248</v>
      </c>
      <c r="C72" s="2" t="s">
        <v>552</v>
      </c>
      <c r="D72" s="2" t="s">
        <v>378</v>
      </c>
      <c r="E72" s="2" t="s">
        <v>381</v>
      </c>
      <c r="F72" s="2" t="s">
        <v>331</v>
      </c>
      <c r="G72" s="4" t="s">
        <v>248</v>
      </c>
      <c r="H72" s="2" t="s">
        <v>150</v>
      </c>
      <c r="I72" s="2">
        <v>85026</v>
      </c>
      <c r="J72" s="2">
        <v>447</v>
      </c>
      <c r="K72" s="21">
        <v>7.5</v>
      </c>
      <c r="L72" s="2">
        <v>65</v>
      </c>
      <c r="M72" s="21">
        <v>6</v>
      </c>
      <c r="N72" s="2">
        <v>16</v>
      </c>
      <c r="O72" s="21">
        <v>4</v>
      </c>
      <c r="P72" s="2">
        <v>12</v>
      </c>
      <c r="Q72" s="2">
        <v>0</v>
      </c>
      <c r="R72" s="2">
        <v>4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1</v>
      </c>
      <c r="AB72" s="2">
        <v>1</v>
      </c>
      <c r="AC72" s="21">
        <f t="shared" si="4"/>
        <v>35.5</v>
      </c>
      <c r="AD72" s="14">
        <f t="shared" si="5"/>
        <v>3.5500000000000003</v>
      </c>
      <c r="AE72" s="14">
        <f t="shared" si="6"/>
        <v>39.05</v>
      </c>
      <c r="AF72" s="2">
        <v>2</v>
      </c>
    </row>
    <row r="73" spans="1:32" s="3" customFormat="1" ht="24.75" customHeight="1">
      <c r="A73" s="3">
        <v>38</v>
      </c>
      <c r="B73" s="2" t="s">
        <v>248</v>
      </c>
      <c r="C73" s="2" t="s">
        <v>454</v>
      </c>
      <c r="D73" s="2" t="s">
        <v>220</v>
      </c>
      <c r="E73" s="2" t="s">
        <v>78</v>
      </c>
      <c r="F73" s="2" t="s">
        <v>319</v>
      </c>
      <c r="G73" s="4" t="s">
        <v>248</v>
      </c>
      <c r="H73" s="2" t="s">
        <v>81</v>
      </c>
      <c r="I73" s="2">
        <v>85014</v>
      </c>
      <c r="J73" s="2">
        <v>316</v>
      </c>
      <c r="K73" s="21">
        <v>5</v>
      </c>
      <c r="L73" s="2">
        <v>53</v>
      </c>
      <c r="M73" s="21">
        <v>4</v>
      </c>
      <c r="N73" s="2">
        <v>19</v>
      </c>
      <c r="O73" s="21">
        <v>4</v>
      </c>
      <c r="P73" s="2">
        <v>12</v>
      </c>
      <c r="Q73" s="2">
        <v>0</v>
      </c>
      <c r="R73" s="2">
        <v>0</v>
      </c>
      <c r="S73" s="2">
        <v>0</v>
      </c>
      <c r="T73" s="2">
        <v>3</v>
      </c>
      <c r="U73" s="2">
        <v>4</v>
      </c>
      <c r="V73" s="2">
        <v>0</v>
      </c>
      <c r="W73" s="2">
        <v>0</v>
      </c>
      <c r="X73" s="2">
        <v>0</v>
      </c>
      <c r="Y73" s="2">
        <v>0</v>
      </c>
      <c r="Z73" s="2">
        <v>1</v>
      </c>
      <c r="AA73" s="2">
        <v>1</v>
      </c>
      <c r="AB73" s="2">
        <v>1</v>
      </c>
      <c r="AC73" s="21">
        <f aca="true" t="shared" si="7" ref="AC73:AC99">K73+M73+O73+P73+Q73+R73+S73+T73+U73+V73+W73+X73+Y73+Z73+AA73+AB73</f>
        <v>35</v>
      </c>
      <c r="AD73" s="14">
        <v>3</v>
      </c>
      <c r="AE73" s="14">
        <f aca="true" t="shared" si="8" ref="AE73:AE99">AC73+AD73</f>
        <v>38</v>
      </c>
      <c r="AF73" s="2">
        <v>2</v>
      </c>
    </row>
    <row r="74" spans="1:32" s="28" customFormat="1" ht="24.75" customHeight="1">
      <c r="A74" s="3">
        <v>39</v>
      </c>
      <c r="B74" s="2" t="s">
        <v>248</v>
      </c>
      <c r="C74" s="2" t="s">
        <v>442</v>
      </c>
      <c r="D74" s="2" t="s">
        <v>220</v>
      </c>
      <c r="E74" s="2" t="s">
        <v>102</v>
      </c>
      <c r="F74" s="2" t="s">
        <v>338</v>
      </c>
      <c r="G74" s="4" t="s">
        <v>248</v>
      </c>
      <c r="H74" s="2" t="s">
        <v>104</v>
      </c>
      <c r="I74" s="2">
        <v>85027</v>
      </c>
      <c r="J74" s="2">
        <v>511</v>
      </c>
      <c r="K74" s="21">
        <v>10</v>
      </c>
      <c r="L74" s="2">
        <v>59</v>
      </c>
      <c r="M74" s="21">
        <v>4</v>
      </c>
      <c r="N74" s="2">
        <v>16</v>
      </c>
      <c r="O74" s="21">
        <v>4</v>
      </c>
      <c r="P74" s="2">
        <v>12</v>
      </c>
      <c r="Q74" s="2">
        <v>0</v>
      </c>
      <c r="R74" s="2">
        <v>0</v>
      </c>
      <c r="S74" s="2">
        <v>0</v>
      </c>
      <c r="T74" s="2">
        <v>3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1</v>
      </c>
      <c r="AB74" s="2">
        <v>1</v>
      </c>
      <c r="AC74" s="21">
        <f t="shared" si="7"/>
        <v>35</v>
      </c>
      <c r="AD74" s="14">
        <v>3</v>
      </c>
      <c r="AE74" s="14">
        <f t="shared" si="8"/>
        <v>38</v>
      </c>
      <c r="AF74" s="2">
        <v>2</v>
      </c>
    </row>
    <row r="75" spans="1:32" s="28" customFormat="1" ht="24.75" customHeight="1">
      <c r="A75" s="3">
        <v>40</v>
      </c>
      <c r="B75" s="2" t="s">
        <v>194</v>
      </c>
      <c r="C75" s="2" t="s">
        <v>532</v>
      </c>
      <c r="D75" s="2" t="s">
        <v>256</v>
      </c>
      <c r="E75" s="2" t="s">
        <v>34</v>
      </c>
      <c r="F75" s="2" t="s">
        <v>200</v>
      </c>
      <c r="G75" s="4" t="s">
        <v>194</v>
      </c>
      <c r="H75" s="2" t="s">
        <v>257</v>
      </c>
      <c r="I75" s="2">
        <v>75100</v>
      </c>
      <c r="J75" s="2">
        <v>579</v>
      </c>
      <c r="K75" s="21">
        <v>10</v>
      </c>
      <c r="L75" s="2">
        <v>67</v>
      </c>
      <c r="M75" s="21">
        <v>6</v>
      </c>
      <c r="N75" s="2">
        <v>23</v>
      </c>
      <c r="O75" s="21">
        <v>4</v>
      </c>
      <c r="P75" s="2">
        <v>6</v>
      </c>
      <c r="Q75" s="2">
        <v>0</v>
      </c>
      <c r="R75" s="2">
        <v>4</v>
      </c>
      <c r="S75" s="2">
        <v>3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1</v>
      </c>
      <c r="AB75" s="2">
        <v>1</v>
      </c>
      <c r="AC75" s="21">
        <f t="shared" si="7"/>
        <v>35</v>
      </c>
      <c r="AD75" s="14">
        <v>3</v>
      </c>
      <c r="AE75" s="14">
        <f t="shared" si="8"/>
        <v>38</v>
      </c>
      <c r="AF75" s="2">
        <v>2</v>
      </c>
    </row>
    <row r="76" spans="1:32" s="28" customFormat="1" ht="24.75" customHeight="1">
      <c r="A76" s="3">
        <v>41</v>
      </c>
      <c r="B76" s="2" t="s">
        <v>194</v>
      </c>
      <c r="C76" s="2" t="s">
        <v>541</v>
      </c>
      <c r="D76" s="2" t="s">
        <v>256</v>
      </c>
      <c r="E76" s="2" t="s">
        <v>39</v>
      </c>
      <c r="F76" s="2" t="s">
        <v>237</v>
      </c>
      <c r="G76" s="4" t="s">
        <v>194</v>
      </c>
      <c r="H76" s="2" t="s">
        <v>258</v>
      </c>
      <c r="I76" s="2">
        <v>75028</v>
      </c>
      <c r="J76" s="2">
        <v>569</v>
      </c>
      <c r="K76" s="21">
        <v>10</v>
      </c>
      <c r="L76" s="2">
        <v>73</v>
      </c>
      <c r="M76" s="21">
        <v>6</v>
      </c>
      <c r="N76" s="2">
        <v>25</v>
      </c>
      <c r="O76" s="21">
        <v>4</v>
      </c>
      <c r="P76" s="2">
        <v>6</v>
      </c>
      <c r="Q76" s="2">
        <v>0</v>
      </c>
      <c r="R76" s="2">
        <v>4</v>
      </c>
      <c r="S76" s="2">
        <v>3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1</v>
      </c>
      <c r="AB76" s="2">
        <v>1</v>
      </c>
      <c r="AC76" s="21">
        <f t="shared" si="7"/>
        <v>35</v>
      </c>
      <c r="AD76" s="14">
        <v>3</v>
      </c>
      <c r="AE76" s="14">
        <f t="shared" si="8"/>
        <v>38</v>
      </c>
      <c r="AF76" s="2">
        <v>2</v>
      </c>
    </row>
    <row r="77" spans="1:32" s="28" customFormat="1" ht="24.75" customHeight="1">
      <c r="A77" s="3">
        <v>42</v>
      </c>
      <c r="B77" s="2" t="s">
        <v>194</v>
      </c>
      <c r="C77" s="2" t="s">
        <v>535</v>
      </c>
      <c r="D77" s="2" t="s">
        <v>262</v>
      </c>
      <c r="E77" s="2" t="s">
        <v>30</v>
      </c>
      <c r="F77" s="2" t="s">
        <v>200</v>
      </c>
      <c r="G77" s="4" t="s">
        <v>194</v>
      </c>
      <c r="H77" s="2" t="s">
        <v>263</v>
      </c>
      <c r="I77" s="2">
        <v>75100</v>
      </c>
      <c r="J77" s="2">
        <v>1012</v>
      </c>
      <c r="K77" s="21">
        <v>20</v>
      </c>
      <c r="L77" s="2">
        <v>68</v>
      </c>
      <c r="M77" s="21">
        <v>6</v>
      </c>
      <c r="N77" s="2">
        <v>25</v>
      </c>
      <c r="O77" s="21">
        <v>4</v>
      </c>
      <c r="P77" s="2">
        <v>3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1</v>
      </c>
      <c r="AB77" s="2">
        <v>1</v>
      </c>
      <c r="AC77" s="21">
        <f t="shared" si="7"/>
        <v>35</v>
      </c>
      <c r="AD77" s="14">
        <v>3</v>
      </c>
      <c r="AE77" s="14">
        <f t="shared" si="8"/>
        <v>38</v>
      </c>
      <c r="AF77" s="2">
        <v>2</v>
      </c>
    </row>
    <row r="78" spans="1:32" s="3" customFormat="1" ht="24.75" customHeight="1">
      <c r="A78" s="3">
        <v>43</v>
      </c>
      <c r="B78" s="2" t="s">
        <v>194</v>
      </c>
      <c r="C78" s="2" t="s">
        <v>506</v>
      </c>
      <c r="D78" s="2" t="s">
        <v>264</v>
      </c>
      <c r="E78" s="2" t="s">
        <v>21</v>
      </c>
      <c r="F78" s="2" t="s">
        <v>200</v>
      </c>
      <c r="G78" s="4" t="s">
        <v>194</v>
      </c>
      <c r="H78" s="2" t="s">
        <v>266</v>
      </c>
      <c r="I78" s="2">
        <v>75100</v>
      </c>
      <c r="J78" s="2">
        <v>521</v>
      </c>
      <c r="K78" s="21">
        <v>10</v>
      </c>
      <c r="L78" s="2">
        <v>85</v>
      </c>
      <c r="M78" s="21">
        <v>6</v>
      </c>
      <c r="N78" s="2">
        <v>17</v>
      </c>
      <c r="O78" s="21">
        <v>4</v>
      </c>
      <c r="P78" s="2">
        <v>6</v>
      </c>
      <c r="Q78" s="2">
        <v>3</v>
      </c>
      <c r="R78" s="2">
        <v>4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1</v>
      </c>
      <c r="AB78" s="2">
        <v>1</v>
      </c>
      <c r="AC78" s="21">
        <f t="shared" si="7"/>
        <v>35</v>
      </c>
      <c r="AD78" s="14">
        <v>3</v>
      </c>
      <c r="AE78" s="14">
        <f t="shared" si="8"/>
        <v>38</v>
      </c>
      <c r="AF78" s="2">
        <v>2</v>
      </c>
    </row>
    <row r="79" spans="1:32" s="28" customFormat="1" ht="24.75" customHeight="1">
      <c r="A79" s="3">
        <v>44</v>
      </c>
      <c r="B79" s="2" t="s">
        <v>248</v>
      </c>
      <c r="C79" s="2" t="s">
        <v>575</v>
      </c>
      <c r="D79" s="2" t="s">
        <v>247</v>
      </c>
      <c r="E79" s="2" t="s">
        <v>159</v>
      </c>
      <c r="F79" s="2" t="s">
        <v>273</v>
      </c>
      <c r="G79" s="4" t="s">
        <v>248</v>
      </c>
      <c r="H79" s="2" t="s">
        <v>160</v>
      </c>
      <c r="I79" s="2">
        <v>85044</v>
      </c>
      <c r="J79" s="2">
        <v>427</v>
      </c>
      <c r="K79" s="21">
        <v>7.5</v>
      </c>
      <c r="L79" s="2">
        <v>48</v>
      </c>
      <c r="M79" s="21">
        <v>4</v>
      </c>
      <c r="N79" s="2">
        <v>23</v>
      </c>
      <c r="O79" s="21">
        <v>4</v>
      </c>
      <c r="P79" s="2">
        <v>9</v>
      </c>
      <c r="Q79" s="2">
        <v>0</v>
      </c>
      <c r="R79" s="2">
        <v>0</v>
      </c>
      <c r="S79" s="2">
        <v>3</v>
      </c>
      <c r="T79" s="2">
        <v>0</v>
      </c>
      <c r="U79" s="2">
        <v>4</v>
      </c>
      <c r="V79" s="2">
        <v>1</v>
      </c>
      <c r="W79" s="2">
        <v>0</v>
      </c>
      <c r="X79" s="2">
        <v>0</v>
      </c>
      <c r="Y79" s="2">
        <v>0</v>
      </c>
      <c r="Z79" s="2">
        <v>0</v>
      </c>
      <c r="AA79" s="2">
        <v>1</v>
      </c>
      <c r="AB79" s="2">
        <v>1</v>
      </c>
      <c r="AC79" s="21">
        <f t="shared" si="7"/>
        <v>34.5</v>
      </c>
      <c r="AD79" s="14">
        <f aca="true" t="shared" si="9" ref="AD79:AD125">AC79*10%</f>
        <v>3.45</v>
      </c>
      <c r="AE79" s="14">
        <f t="shared" si="8"/>
        <v>37.95</v>
      </c>
      <c r="AF79" s="2">
        <v>2</v>
      </c>
    </row>
    <row r="80" spans="1:32" s="28" customFormat="1" ht="24.75" customHeight="1">
      <c r="A80" s="3">
        <v>45</v>
      </c>
      <c r="B80" s="2" t="s">
        <v>248</v>
      </c>
      <c r="C80" s="2" t="s">
        <v>450</v>
      </c>
      <c r="D80" s="2" t="s">
        <v>220</v>
      </c>
      <c r="E80" s="2"/>
      <c r="F80" s="2" t="s">
        <v>299</v>
      </c>
      <c r="G80" s="4" t="s">
        <v>248</v>
      </c>
      <c r="H80" s="2" t="s">
        <v>300</v>
      </c>
      <c r="I80" s="2">
        <v>85051</v>
      </c>
      <c r="J80" s="2">
        <v>521</v>
      </c>
      <c r="K80" s="21">
        <v>10</v>
      </c>
      <c r="L80" s="2">
        <v>68</v>
      </c>
      <c r="M80" s="21">
        <v>6</v>
      </c>
      <c r="N80" s="2">
        <v>18</v>
      </c>
      <c r="O80" s="21">
        <v>4</v>
      </c>
      <c r="P80" s="2">
        <v>9</v>
      </c>
      <c r="Q80" s="2">
        <v>0</v>
      </c>
      <c r="R80" s="2">
        <v>0</v>
      </c>
      <c r="S80" s="2">
        <v>0</v>
      </c>
      <c r="T80" s="2">
        <v>3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1</v>
      </c>
      <c r="AB80" s="2">
        <v>1</v>
      </c>
      <c r="AC80" s="21">
        <f t="shared" si="7"/>
        <v>34</v>
      </c>
      <c r="AD80" s="14">
        <f t="shared" si="9"/>
        <v>3.4000000000000004</v>
      </c>
      <c r="AE80" s="14">
        <f t="shared" si="8"/>
        <v>37.4</v>
      </c>
      <c r="AF80" s="2">
        <v>2</v>
      </c>
    </row>
    <row r="81" spans="1:32" s="28" customFormat="1" ht="24.75" customHeight="1">
      <c r="A81" s="3">
        <v>46</v>
      </c>
      <c r="B81" s="2" t="s">
        <v>248</v>
      </c>
      <c r="C81" s="2" t="s">
        <v>470</v>
      </c>
      <c r="D81" s="2" t="s">
        <v>220</v>
      </c>
      <c r="E81" s="2"/>
      <c r="F81" s="2" t="s">
        <v>356</v>
      </c>
      <c r="G81" s="4" t="s">
        <v>248</v>
      </c>
      <c r="H81" s="2" t="s">
        <v>116</v>
      </c>
      <c r="I81" s="2">
        <v>85058</v>
      </c>
      <c r="J81" s="2">
        <v>386</v>
      </c>
      <c r="K81" s="21">
        <v>5</v>
      </c>
      <c r="L81" s="2">
        <v>61</v>
      </c>
      <c r="M81" s="21">
        <v>6</v>
      </c>
      <c r="N81" s="2">
        <v>18</v>
      </c>
      <c r="O81" s="21">
        <v>4</v>
      </c>
      <c r="P81" s="2">
        <v>9</v>
      </c>
      <c r="Q81" s="2">
        <v>0</v>
      </c>
      <c r="R81" s="2">
        <v>0</v>
      </c>
      <c r="S81" s="2">
        <v>0</v>
      </c>
      <c r="T81" s="2">
        <v>3</v>
      </c>
      <c r="U81" s="2">
        <v>4</v>
      </c>
      <c r="V81" s="2">
        <v>0</v>
      </c>
      <c r="W81" s="2">
        <v>0</v>
      </c>
      <c r="X81" s="2">
        <v>0</v>
      </c>
      <c r="Y81" s="2">
        <v>0</v>
      </c>
      <c r="Z81" s="2">
        <v>1</v>
      </c>
      <c r="AA81" s="2">
        <v>1</v>
      </c>
      <c r="AB81" s="2">
        <v>1</v>
      </c>
      <c r="AC81" s="21">
        <f t="shared" si="7"/>
        <v>34</v>
      </c>
      <c r="AD81" s="14">
        <f t="shared" si="9"/>
        <v>3.4000000000000004</v>
      </c>
      <c r="AE81" s="14">
        <f t="shared" si="8"/>
        <v>37.4</v>
      </c>
      <c r="AF81" s="2">
        <v>2</v>
      </c>
    </row>
    <row r="82" spans="1:32" s="28" customFormat="1" ht="24.75" customHeight="1">
      <c r="A82" s="3">
        <v>47</v>
      </c>
      <c r="B82" s="2" t="s">
        <v>194</v>
      </c>
      <c r="C82" s="2" t="s">
        <v>508</v>
      </c>
      <c r="D82" s="2" t="s">
        <v>220</v>
      </c>
      <c r="E82" s="2"/>
      <c r="F82" s="2" t="s">
        <v>224</v>
      </c>
      <c r="G82" s="4" t="s">
        <v>194</v>
      </c>
      <c r="H82" s="2" t="s">
        <v>225</v>
      </c>
      <c r="I82" s="2">
        <v>75010</v>
      </c>
      <c r="J82" s="2">
        <v>522</v>
      </c>
      <c r="K82" s="21">
        <v>10</v>
      </c>
      <c r="L82" s="2">
        <v>47</v>
      </c>
      <c r="M82" s="21">
        <v>4</v>
      </c>
      <c r="N82" s="2">
        <v>11</v>
      </c>
      <c r="O82" s="21">
        <v>2</v>
      </c>
      <c r="P82" s="2">
        <v>9</v>
      </c>
      <c r="Q82" s="2">
        <v>0</v>
      </c>
      <c r="R82" s="2">
        <v>0</v>
      </c>
      <c r="S82" s="2">
        <v>0</v>
      </c>
      <c r="T82" s="2">
        <v>3</v>
      </c>
      <c r="U82" s="2">
        <v>4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1</v>
      </c>
      <c r="AB82" s="2">
        <v>1</v>
      </c>
      <c r="AC82" s="21">
        <f t="shared" si="7"/>
        <v>34</v>
      </c>
      <c r="AD82" s="14">
        <f t="shared" si="9"/>
        <v>3.4000000000000004</v>
      </c>
      <c r="AE82" s="14">
        <f t="shared" si="8"/>
        <v>37.4</v>
      </c>
      <c r="AF82" s="2">
        <v>2</v>
      </c>
    </row>
    <row r="83" spans="1:32" s="28" customFormat="1" ht="24.75" customHeight="1">
      <c r="A83" s="3">
        <v>48</v>
      </c>
      <c r="B83" s="2" t="s">
        <v>194</v>
      </c>
      <c r="C83" s="2" t="s">
        <v>524</v>
      </c>
      <c r="D83" s="2" t="s">
        <v>220</v>
      </c>
      <c r="E83" s="2" t="s">
        <v>17</v>
      </c>
      <c r="F83" s="2" t="s">
        <v>237</v>
      </c>
      <c r="G83" s="4" t="s">
        <v>194</v>
      </c>
      <c r="H83" s="2" t="s">
        <v>238</v>
      </c>
      <c r="I83" s="2">
        <v>75028</v>
      </c>
      <c r="J83" s="2">
        <v>541</v>
      </c>
      <c r="K83" s="21">
        <v>10</v>
      </c>
      <c r="L83" s="2">
        <v>79</v>
      </c>
      <c r="M83" s="21">
        <v>6</v>
      </c>
      <c r="N83" s="2">
        <v>24</v>
      </c>
      <c r="O83" s="21">
        <v>4</v>
      </c>
      <c r="P83" s="2">
        <v>9</v>
      </c>
      <c r="Q83" s="2">
        <v>0</v>
      </c>
      <c r="R83" s="2">
        <v>0</v>
      </c>
      <c r="S83" s="2">
        <v>0</v>
      </c>
      <c r="T83" s="2">
        <v>3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1</v>
      </c>
      <c r="AB83" s="2">
        <v>1</v>
      </c>
      <c r="AC83" s="21">
        <f t="shared" si="7"/>
        <v>34</v>
      </c>
      <c r="AD83" s="14">
        <f t="shared" si="9"/>
        <v>3.4000000000000004</v>
      </c>
      <c r="AE83" s="14">
        <f t="shared" si="8"/>
        <v>37.4</v>
      </c>
      <c r="AF83" s="2">
        <v>2</v>
      </c>
    </row>
    <row r="84" spans="1:32" s="3" customFormat="1" ht="24.75" customHeight="1">
      <c r="A84" s="3">
        <v>49</v>
      </c>
      <c r="B84" s="2" t="s">
        <v>248</v>
      </c>
      <c r="C84" s="2" t="s">
        <v>563</v>
      </c>
      <c r="D84" s="2" t="s">
        <v>382</v>
      </c>
      <c r="E84" s="2" t="s">
        <v>113</v>
      </c>
      <c r="F84" s="2" t="s">
        <v>271</v>
      </c>
      <c r="G84" s="4" t="s">
        <v>248</v>
      </c>
      <c r="H84" s="2" t="s">
        <v>383</v>
      </c>
      <c r="I84" s="2">
        <v>85100</v>
      </c>
      <c r="J84" s="2">
        <v>693</v>
      </c>
      <c r="K84" s="21">
        <v>12.5</v>
      </c>
      <c r="L84" s="2">
        <v>68</v>
      </c>
      <c r="M84" s="21">
        <v>6</v>
      </c>
      <c r="N84" s="2">
        <v>27</v>
      </c>
      <c r="O84" s="21">
        <v>4</v>
      </c>
      <c r="P84" s="2">
        <v>6</v>
      </c>
      <c r="Q84" s="2">
        <v>0</v>
      </c>
      <c r="R84" s="2">
        <v>0</v>
      </c>
      <c r="S84" s="2">
        <v>0</v>
      </c>
      <c r="T84" s="2">
        <v>3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1</v>
      </c>
      <c r="AB84" s="2">
        <v>1</v>
      </c>
      <c r="AC84" s="21">
        <f t="shared" si="7"/>
        <v>33.5</v>
      </c>
      <c r="AD84" s="14">
        <f t="shared" si="9"/>
        <v>3.35</v>
      </c>
      <c r="AE84" s="14">
        <f t="shared" si="8"/>
        <v>36.85</v>
      </c>
      <c r="AF84" s="2">
        <v>2</v>
      </c>
    </row>
    <row r="85" spans="1:32" s="3" customFormat="1" ht="24.75" customHeight="1">
      <c r="A85" s="3">
        <v>50</v>
      </c>
      <c r="B85" s="2" t="s">
        <v>248</v>
      </c>
      <c r="C85" s="2" t="s">
        <v>495</v>
      </c>
      <c r="D85" s="2" t="s">
        <v>220</v>
      </c>
      <c r="E85" s="2" t="s">
        <v>68</v>
      </c>
      <c r="F85" s="2" t="s">
        <v>308</v>
      </c>
      <c r="G85" s="4" t="s">
        <v>248</v>
      </c>
      <c r="H85" s="2" t="s">
        <v>310</v>
      </c>
      <c r="I85" s="2">
        <v>85032</v>
      </c>
      <c r="J85" s="2">
        <v>201</v>
      </c>
      <c r="K85" s="21">
        <v>2.5</v>
      </c>
      <c r="L85" s="2">
        <v>31</v>
      </c>
      <c r="M85" s="21">
        <v>4</v>
      </c>
      <c r="N85" s="2">
        <v>14</v>
      </c>
      <c r="O85" s="21">
        <v>2</v>
      </c>
      <c r="P85" s="2">
        <v>12</v>
      </c>
      <c r="Q85" s="2">
        <v>0</v>
      </c>
      <c r="R85" s="2">
        <v>0</v>
      </c>
      <c r="S85" s="2">
        <v>0</v>
      </c>
      <c r="T85" s="2">
        <v>3</v>
      </c>
      <c r="U85" s="2">
        <v>4</v>
      </c>
      <c r="V85" s="2">
        <v>3</v>
      </c>
      <c r="W85" s="2">
        <v>0</v>
      </c>
      <c r="X85" s="2">
        <v>0</v>
      </c>
      <c r="Y85" s="2">
        <v>0</v>
      </c>
      <c r="Z85" s="2">
        <v>0</v>
      </c>
      <c r="AA85" s="2">
        <v>1</v>
      </c>
      <c r="AB85" s="2">
        <v>1</v>
      </c>
      <c r="AC85" s="21">
        <f t="shared" si="7"/>
        <v>32.5</v>
      </c>
      <c r="AD85" s="14">
        <f t="shared" si="9"/>
        <v>3.25</v>
      </c>
      <c r="AE85" s="14">
        <f t="shared" si="8"/>
        <v>35.75</v>
      </c>
      <c r="AF85" s="2">
        <v>2</v>
      </c>
    </row>
    <row r="86" spans="1:32" s="28" customFormat="1" ht="24.75" customHeight="1">
      <c r="A86" s="3">
        <v>51</v>
      </c>
      <c r="B86" s="2" t="s">
        <v>248</v>
      </c>
      <c r="C86" s="2" t="s">
        <v>546</v>
      </c>
      <c r="D86" s="2" t="s">
        <v>247</v>
      </c>
      <c r="E86" s="2" t="s">
        <v>156</v>
      </c>
      <c r="F86" s="2" t="s">
        <v>315</v>
      </c>
      <c r="G86" s="4" t="s">
        <v>248</v>
      </c>
      <c r="H86" s="2" t="s">
        <v>367</v>
      </c>
      <c r="I86" s="2">
        <v>85013</v>
      </c>
      <c r="J86" s="2">
        <v>622</v>
      </c>
      <c r="K86" s="21">
        <v>12.5</v>
      </c>
      <c r="L86" s="2">
        <v>51</v>
      </c>
      <c r="M86" s="21">
        <v>4</v>
      </c>
      <c r="N86" s="2">
        <v>22</v>
      </c>
      <c r="O86" s="21">
        <v>4</v>
      </c>
      <c r="P86" s="2">
        <v>6</v>
      </c>
      <c r="Q86" s="2">
        <v>0</v>
      </c>
      <c r="R86" s="2">
        <v>0</v>
      </c>
      <c r="S86" s="2">
        <v>0</v>
      </c>
      <c r="T86" s="2">
        <v>0</v>
      </c>
      <c r="U86" s="2">
        <v>4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1</v>
      </c>
      <c r="AB86" s="2">
        <v>1</v>
      </c>
      <c r="AC86" s="21">
        <f t="shared" si="7"/>
        <v>32.5</v>
      </c>
      <c r="AD86" s="14">
        <f t="shared" si="9"/>
        <v>3.25</v>
      </c>
      <c r="AE86" s="14">
        <f t="shared" si="8"/>
        <v>35.75</v>
      </c>
      <c r="AF86" s="2">
        <v>2</v>
      </c>
    </row>
    <row r="87" spans="1:32" s="28" customFormat="1" ht="24.75" customHeight="1">
      <c r="A87" s="3">
        <v>52</v>
      </c>
      <c r="B87" s="2" t="s">
        <v>248</v>
      </c>
      <c r="C87" s="2" t="s">
        <v>558</v>
      </c>
      <c r="D87" s="2" t="s">
        <v>260</v>
      </c>
      <c r="E87" s="2" t="s">
        <v>26</v>
      </c>
      <c r="F87" s="2" t="s">
        <v>271</v>
      </c>
      <c r="G87" s="4" t="s">
        <v>248</v>
      </c>
      <c r="H87" s="2" t="s">
        <v>387</v>
      </c>
      <c r="I87" s="2">
        <v>85100</v>
      </c>
      <c r="J87" s="2">
        <v>881</v>
      </c>
      <c r="K87" s="21">
        <v>17.5</v>
      </c>
      <c r="L87" s="2">
        <v>73</v>
      </c>
      <c r="M87" s="21">
        <v>6</v>
      </c>
      <c r="N87" s="2">
        <v>19</v>
      </c>
      <c r="O87" s="21">
        <v>4</v>
      </c>
      <c r="P87" s="2">
        <v>3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1</v>
      </c>
      <c r="AB87" s="2">
        <v>1</v>
      </c>
      <c r="AC87" s="21">
        <f t="shared" si="7"/>
        <v>32.5</v>
      </c>
      <c r="AD87" s="14">
        <f t="shared" si="9"/>
        <v>3.25</v>
      </c>
      <c r="AE87" s="14">
        <f t="shared" si="8"/>
        <v>35.75</v>
      </c>
      <c r="AF87" s="2">
        <v>2</v>
      </c>
    </row>
    <row r="88" spans="1:32" s="28" customFormat="1" ht="24.75" customHeight="1">
      <c r="A88" s="3">
        <v>53</v>
      </c>
      <c r="B88" s="2" t="s">
        <v>248</v>
      </c>
      <c r="C88" s="2" t="s">
        <v>477</v>
      </c>
      <c r="D88" s="2" t="s">
        <v>220</v>
      </c>
      <c r="E88" s="2" t="s">
        <v>108</v>
      </c>
      <c r="F88" s="2" t="s">
        <v>371</v>
      </c>
      <c r="G88" s="4" t="s">
        <v>248</v>
      </c>
      <c r="H88" s="2" t="s">
        <v>344</v>
      </c>
      <c r="I88" s="2">
        <v>85037</v>
      </c>
      <c r="J88" s="2">
        <v>346</v>
      </c>
      <c r="K88" s="21">
        <v>5</v>
      </c>
      <c r="L88" s="2">
        <v>64</v>
      </c>
      <c r="M88" s="21">
        <v>6</v>
      </c>
      <c r="N88" s="2">
        <v>15</v>
      </c>
      <c r="O88" s="21">
        <v>2</v>
      </c>
      <c r="P88" s="2">
        <v>9</v>
      </c>
      <c r="Q88" s="2">
        <v>0</v>
      </c>
      <c r="R88" s="2">
        <v>0</v>
      </c>
      <c r="S88" s="2">
        <v>0</v>
      </c>
      <c r="T88" s="2">
        <v>3</v>
      </c>
      <c r="U88" s="2">
        <v>4</v>
      </c>
      <c r="V88" s="2">
        <v>1</v>
      </c>
      <c r="W88" s="2">
        <v>0</v>
      </c>
      <c r="X88" s="2">
        <v>0</v>
      </c>
      <c r="Y88" s="2">
        <v>0</v>
      </c>
      <c r="Z88" s="2">
        <v>0</v>
      </c>
      <c r="AA88" s="2">
        <v>1</v>
      </c>
      <c r="AB88" s="2">
        <v>1</v>
      </c>
      <c r="AC88" s="21">
        <f t="shared" si="7"/>
        <v>32</v>
      </c>
      <c r="AD88" s="14">
        <f t="shared" si="9"/>
        <v>3.2</v>
      </c>
      <c r="AE88" s="14">
        <f t="shared" si="8"/>
        <v>35.2</v>
      </c>
      <c r="AF88" s="2">
        <v>2</v>
      </c>
    </row>
    <row r="89" spans="1:32" s="28" customFormat="1" ht="24.75" customHeight="1">
      <c r="A89" s="3">
        <v>54</v>
      </c>
      <c r="B89" s="2" t="s">
        <v>248</v>
      </c>
      <c r="C89" s="2" t="s">
        <v>561</v>
      </c>
      <c r="D89" s="2" t="s">
        <v>262</v>
      </c>
      <c r="E89" s="2" t="s">
        <v>137</v>
      </c>
      <c r="F89" s="2" t="s">
        <v>271</v>
      </c>
      <c r="G89" s="4" t="s">
        <v>248</v>
      </c>
      <c r="H89" s="2" t="s">
        <v>390</v>
      </c>
      <c r="I89" s="2">
        <v>85100</v>
      </c>
      <c r="J89" s="2">
        <v>777</v>
      </c>
      <c r="K89" s="21">
        <v>15</v>
      </c>
      <c r="L89" s="2">
        <v>58</v>
      </c>
      <c r="M89" s="21">
        <v>4</v>
      </c>
      <c r="N89" s="2">
        <v>20</v>
      </c>
      <c r="O89" s="21">
        <v>4</v>
      </c>
      <c r="P89" s="2">
        <v>3</v>
      </c>
      <c r="Q89" s="2">
        <v>0</v>
      </c>
      <c r="R89" s="2">
        <v>0</v>
      </c>
      <c r="S89" s="2">
        <v>0</v>
      </c>
      <c r="T89" s="2">
        <v>0</v>
      </c>
      <c r="U89" s="2">
        <v>4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1</v>
      </c>
      <c r="AB89" s="2">
        <v>1</v>
      </c>
      <c r="AC89" s="21">
        <f t="shared" si="7"/>
        <v>32</v>
      </c>
      <c r="AD89" s="14">
        <f t="shared" si="9"/>
        <v>3.2</v>
      </c>
      <c r="AE89" s="14">
        <f t="shared" si="8"/>
        <v>35.2</v>
      </c>
      <c r="AF89" s="2">
        <v>2</v>
      </c>
    </row>
    <row r="90" spans="1:32" s="3" customFormat="1" ht="24.75" customHeight="1">
      <c r="A90" s="3">
        <v>55</v>
      </c>
      <c r="B90" s="2" t="s">
        <v>248</v>
      </c>
      <c r="C90" s="2" t="s">
        <v>594</v>
      </c>
      <c r="D90" s="2" t="s">
        <v>195</v>
      </c>
      <c r="E90" s="2" t="s">
        <v>206</v>
      </c>
      <c r="F90" s="2" t="s">
        <v>273</v>
      </c>
      <c r="G90" s="4" t="s">
        <v>248</v>
      </c>
      <c r="H90" s="2" t="s">
        <v>172</v>
      </c>
      <c r="I90" s="2">
        <v>85045</v>
      </c>
      <c r="J90" s="2">
        <v>432</v>
      </c>
      <c r="K90" s="21">
        <v>7.5</v>
      </c>
      <c r="L90" s="2">
        <v>62</v>
      </c>
      <c r="M90" s="21">
        <v>6</v>
      </c>
      <c r="N90" s="2">
        <v>19</v>
      </c>
      <c r="O90" s="21">
        <v>4</v>
      </c>
      <c r="P90" s="2">
        <v>9</v>
      </c>
      <c r="Q90" s="2">
        <v>0</v>
      </c>
      <c r="R90" s="2">
        <v>0</v>
      </c>
      <c r="S90" s="2">
        <v>0</v>
      </c>
      <c r="T90" s="2">
        <v>3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1</v>
      </c>
      <c r="AB90" s="2">
        <v>1</v>
      </c>
      <c r="AC90" s="21">
        <f t="shared" si="7"/>
        <v>31.5</v>
      </c>
      <c r="AD90" s="14">
        <f t="shared" si="9"/>
        <v>3.1500000000000004</v>
      </c>
      <c r="AE90" s="14">
        <f t="shared" si="8"/>
        <v>34.65</v>
      </c>
      <c r="AF90" s="2">
        <v>2</v>
      </c>
    </row>
    <row r="91" spans="1:32" s="3" customFormat="1" ht="24.75" customHeight="1">
      <c r="A91" s="3">
        <v>56</v>
      </c>
      <c r="B91" s="2" t="s">
        <v>248</v>
      </c>
      <c r="C91" s="2" t="s">
        <v>598</v>
      </c>
      <c r="D91" s="2" t="s">
        <v>195</v>
      </c>
      <c r="E91" s="2" t="s">
        <v>206</v>
      </c>
      <c r="F91" s="2" t="s">
        <v>286</v>
      </c>
      <c r="G91" s="4" t="s">
        <v>248</v>
      </c>
      <c r="H91" s="2" t="s">
        <v>288</v>
      </c>
      <c r="I91" s="2">
        <v>85029</v>
      </c>
      <c r="J91" s="2">
        <v>652</v>
      </c>
      <c r="K91" s="21">
        <v>12.5</v>
      </c>
      <c r="L91" s="2">
        <v>57</v>
      </c>
      <c r="M91" s="21">
        <v>4</v>
      </c>
      <c r="N91" s="2">
        <v>17</v>
      </c>
      <c r="O91" s="21">
        <v>4</v>
      </c>
      <c r="P91" s="2">
        <v>6</v>
      </c>
      <c r="Q91" s="2">
        <v>0</v>
      </c>
      <c r="R91" s="2">
        <v>0</v>
      </c>
      <c r="S91" s="2">
        <v>0</v>
      </c>
      <c r="T91" s="2">
        <v>3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1</v>
      </c>
      <c r="AB91" s="2">
        <v>1</v>
      </c>
      <c r="AC91" s="21">
        <f t="shared" si="7"/>
        <v>31.5</v>
      </c>
      <c r="AD91" s="14">
        <f t="shared" si="9"/>
        <v>3.1500000000000004</v>
      </c>
      <c r="AE91" s="14">
        <f t="shared" si="8"/>
        <v>34.65</v>
      </c>
      <c r="AF91" s="2">
        <v>2</v>
      </c>
    </row>
    <row r="92" spans="1:32" s="28" customFormat="1" ht="24.75" customHeight="1">
      <c r="A92" s="3">
        <v>57</v>
      </c>
      <c r="B92" s="2" t="s">
        <v>248</v>
      </c>
      <c r="C92" s="2" t="s">
        <v>472</v>
      </c>
      <c r="D92" s="2" t="s">
        <v>220</v>
      </c>
      <c r="E92" s="2"/>
      <c r="F92" s="2" t="s">
        <v>311</v>
      </c>
      <c r="G92" s="4" t="s">
        <v>248</v>
      </c>
      <c r="H92" s="2" t="s">
        <v>69</v>
      </c>
      <c r="I92" s="2">
        <v>85012</v>
      </c>
      <c r="J92" s="2">
        <v>292</v>
      </c>
      <c r="K92" s="21">
        <v>2.5</v>
      </c>
      <c r="L92" s="2">
        <v>66</v>
      </c>
      <c r="M92" s="21">
        <v>6</v>
      </c>
      <c r="N92" s="2">
        <v>14</v>
      </c>
      <c r="O92" s="21">
        <v>2</v>
      </c>
      <c r="P92" s="2">
        <v>12</v>
      </c>
      <c r="Q92" s="2">
        <v>0</v>
      </c>
      <c r="R92" s="2">
        <v>0</v>
      </c>
      <c r="S92" s="2">
        <v>0</v>
      </c>
      <c r="T92" s="2">
        <v>3</v>
      </c>
      <c r="U92" s="2">
        <v>4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1</v>
      </c>
      <c r="AB92" s="2">
        <v>1</v>
      </c>
      <c r="AC92" s="21">
        <f t="shared" si="7"/>
        <v>31.5</v>
      </c>
      <c r="AD92" s="14">
        <f t="shared" si="9"/>
        <v>3.1500000000000004</v>
      </c>
      <c r="AE92" s="14">
        <f t="shared" si="8"/>
        <v>34.65</v>
      </c>
      <c r="AF92" s="2">
        <v>2</v>
      </c>
    </row>
    <row r="93" spans="1:32" s="28" customFormat="1" ht="24.75" customHeight="1">
      <c r="A93" s="3">
        <v>58</v>
      </c>
      <c r="B93" s="2" t="s">
        <v>248</v>
      </c>
      <c r="C93" s="2" t="s">
        <v>476</v>
      </c>
      <c r="D93" s="2" t="s">
        <v>220</v>
      </c>
      <c r="E93" s="2" t="s">
        <v>89</v>
      </c>
      <c r="F93" s="2" t="s">
        <v>327</v>
      </c>
      <c r="G93" s="4" t="s">
        <v>248</v>
      </c>
      <c r="H93" s="2" t="s">
        <v>90</v>
      </c>
      <c r="I93" s="2">
        <v>85053</v>
      </c>
      <c r="J93" s="2">
        <v>270</v>
      </c>
      <c r="K93" s="21">
        <v>2.5</v>
      </c>
      <c r="L93" s="2">
        <v>58</v>
      </c>
      <c r="M93" s="21">
        <v>4</v>
      </c>
      <c r="N93" s="2">
        <v>16</v>
      </c>
      <c r="O93" s="21">
        <v>4</v>
      </c>
      <c r="P93" s="2">
        <v>9</v>
      </c>
      <c r="Q93" s="2">
        <v>0</v>
      </c>
      <c r="R93" s="2">
        <v>0</v>
      </c>
      <c r="S93" s="2">
        <v>0</v>
      </c>
      <c r="T93" s="2">
        <v>3</v>
      </c>
      <c r="U93" s="2">
        <v>4</v>
      </c>
      <c r="V93" s="2">
        <v>3</v>
      </c>
      <c r="W93" s="2">
        <v>0</v>
      </c>
      <c r="X93" s="2">
        <v>0</v>
      </c>
      <c r="Y93" s="2">
        <v>0</v>
      </c>
      <c r="Z93" s="2">
        <v>0</v>
      </c>
      <c r="AA93" s="2">
        <v>1</v>
      </c>
      <c r="AB93" s="2">
        <v>1</v>
      </c>
      <c r="AC93" s="21">
        <f t="shared" si="7"/>
        <v>31.5</v>
      </c>
      <c r="AD93" s="14">
        <f t="shared" si="9"/>
        <v>3.1500000000000004</v>
      </c>
      <c r="AE93" s="14">
        <f t="shared" si="8"/>
        <v>34.65</v>
      </c>
      <c r="AF93" s="2">
        <v>2</v>
      </c>
    </row>
    <row r="94" spans="1:32" s="28" customFormat="1" ht="24.75" customHeight="1">
      <c r="A94" s="3">
        <v>59</v>
      </c>
      <c r="B94" s="2" t="s">
        <v>248</v>
      </c>
      <c r="C94" s="2" t="s">
        <v>461</v>
      </c>
      <c r="D94" s="2" t="s">
        <v>264</v>
      </c>
      <c r="E94" s="2" t="s">
        <v>121</v>
      </c>
      <c r="F94" s="2" t="s">
        <v>271</v>
      </c>
      <c r="G94" s="4" t="s">
        <v>248</v>
      </c>
      <c r="H94" s="2" t="s">
        <v>122</v>
      </c>
      <c r="I94" s="2">
        <v>85100</v>
      </c>
      <c r="J94" s="2">
        <v>445</v>
      </c>
      <c r="K94" s="21">
        <v>7.5</v>
      </c>
      <c r="L94" s="2">
        <v>54</v>
      </c>
      <c r="M94" s="21">
        <v>4</v>
      </c>
      <c r="N94" s="2">
        <v>14</v>
      </c>
      <c r="O94" s="21">
        <v>2</v>
      </c>
      <c r="P94" s="2">
        <v>6</v>
      </c>
      <c r="Q94" s="2">
        <v>3</v>
      </c>
      <c r="R94" s="2">
        <v>4</v>
      </c>
      <c r="S94" s="2">
        <v>0</v>
      </c>
      <c r="T94" s="2">
        <v>3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1</v>
      </c>
      <c r="AB94" s="2">
        <v>1</v>
      </c>
      <c r="AC94" s="21">
        <f t="shared" si="7"/>
        <v>31.5</v>
      </c>
      <c r="AD94" s="14">
        <f t="shared" si="9"/>
        <v>3.1500000000000004</v>
      </c>
      <c r="AE94" s="14">
        <f t="shared" si="8"/>
        <v>34.65</v>
      </c>
      <c r="AF94" s="2">
        <v>2</v>
      </c>
    </row>
    <row r="95" spans="1:32" s="3" customFormat="1" ht="24.75" customHeight="1">
      <c r="A95" s="3">
        <v>60</v>
      </c>
      <c r="B95" s="2" t="s">
        <v>248</v>
      </c>
      <c r="C95" s="2" t="s">
        <v>588</v>
      </c>
      <c r="D95" s="2" t="s">
        <v>195</v>
      </c>
      <c r="E95" s="2" t="s">
        <v>280</v>
      </c>
      <c r="F95" s="2" t="s">
        <v>271</v>
      </c>
      <c r="G95" s="4" t="s">
        <v>248</v>
      </c>
      <c r="H95" s="2" t="s">
        <v>184</v>
      </c>
      <c r="I95" s="2">
        <v>85100</v>
      </c>
      <c r="J95" s="2">
        <v>534</v>
      </c>
      <c r="K95" s="21">
        <v>10</v>
      </c>
      <c r="L95" s="2">
        <v>63</v>
      </c>
      <c r="M95" s="21">
        <v>6</v>
      </c>
      <c r="N95" s="2">
        <v>16</v>
      </c>
      <c r="O95" s="21">
        <v>4</v>
      </c>
      <c r="P95" s="2">
        <v>6</v>
      </c>
      <c r="Q95" s="2">
        <v>0</v>
      </c>
      <c r="R95" s="2">
        <v>0</v>
      </c>
      <c r="S95" s="2">
        <v>0</v>
      </c>
      <c r="T95" s="2">
        <v>3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1</v>
      </c>
      <c r="AB95" s="2">
        <v>1</v>
      </c>
      <c r="AC95" s="21">
        <f t="shared" si="7"/>
        <v>31</v>
      </c>
      <c r="AD95" s="14">
        <f t="shared" si="9"/>
        <v>3.1</v>
      </c>
      <c r="AE95" s="14">
        <f t="shared" si="8"/>
        <v>34.1</v>
      </c>
      <c r="AF95" s="2">
        <v>2</v>
      </c>
    </row>
    <row r="96" spans="1:32" s="3" customFormat="1" ht="24.75" customHeight="1">
      <c r="A96" s="3">
        <v>61</v>
      </c>
      <c r="B96" s="2" t="s">
        <v>248</v>
      </c>
      <c r="C96" s="2" t="s">
        <v>443</v>
      </c>
      <c r="D96" s="2" t="s">
        <v>220</v>
      </c>
      <c r="E96" s="2"/>
      <c r="F96" s="2" t="s">
        <v>343</v>
      </c>
      <c r="G96" s="4" t="s">
        <v>248</v>
      </c>
      <c r="H96" s="2" t="s">
        <v>107</v>
      </c>
      <c r="I96" s="2">
        <v>85020</v>
      </c>
      <c r="J96" s="2">
        <v>385</v>
      </c>
      <c r="K96" s="21">
        <v>5</v>
      </c>
      <c r="L96" s="2">
        <v>70</v>
      </c>
      <c r="M96" s="21">
        <v>6</v>
      </c>
      <c r="N96" s="2">
        <v>18</v>
      </c>
      <c r="O96" s="21">
        <v>2</v>
      </c>
      <c r="P96" s="2">
        <v>9</v>
      </c>
      <c r="Q96" s="2">
        <v>0</v>
      </c>
      <c r="R96" s="2">
        <v>0</v>
      </c>
      <c r="S96" s="2">
        <v>0</v>
      </c>
      <c r="T96" s="2">
        <v>3</v>
      </c>
      <c r="U96" s="2">
        <v>4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1</v>
      </c>
      <c r="AB96" s="2">
        <v>1</v>
      </c>
      <c r="AC96" s="21">
        <f t="shared" si="7"/>
        <v>31</v>
      </c>
      <c r="AD96" s="14">
        <f t="shared" si="9"/>
        <v>3.1</v>
      </c>
      <c r="AE96" s="14">
        <f t="shared" si="8"/>
        <v>34.1</v>
      </c>
      <c r="AF96" s="2">
        <v>2</v>
      </c>
    </row>
    <row r="97" spans="1:32" s="28" customFormat="1" ht="24.75" customHeight="1">
      <c r="A97" s="3">
        <v>62</v>
      </c>
      <c r="B97" s="2" t="s">
        <v>248</v>
      </c>
      <c r="C97" s="2" t="s">
        <v>492</v>
      </c>
      <c r="D97" s="2" t="s">
        <v>220</v>
      </c>
      <c r="E97" s="2"/>
      <c r="F97" s="2" t="s">
        <v>354</v>
      </c>
      <c r="G97" s="4" t="s">
        <v>248</v>
      </c>
      <c r="H97" s="2" t="s">
        <v>114</v>
      </c>
      <c r="I97" s="2">
        <v>85049</v>
      </c>
      <c r="J97" s="2">
        <v>324</v>
      </c>
      <c r="K97" s="21">
        <v>5</v>
      </c>
      <c r="L97" s="2">
        <v>60</v>
      </c>
      <c r="M97" s="21">
        <v>4</v>
      </c>
      <c r="N97" s="2">
        <v>16</v>
      </c>
      <c r="O97" s="21">
        <v>4</v>
      </c>
      <c r="P97" s="2">
        <v>9</v>
      </c>
      <c r="Q97" s="2">
        <v>0</v>
      </c>
      <c r="R97" s="2">
        <v>0</v>
      </c>
      <c r="S97" s="2">
        <v>0</v>
      </c>
      <c r="T97" s="2">
        <v>3</v>
      </c>
      <c r="U97" s="2">
        <v>4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1</v>
      </c>
      <c r="AB97" s="2">
        <v>1</v>
      </c>
      <c r="AC97" s="21">
        <f t="shared" si="7"/>
        <v>31</v>
      </c>
      <c r="AD97" s="14">
        <f t="shared" si="9"/>
        <v>3.1</v>
      </c>
      <c r="AE97" s="14">
        <f t="shared" si="8"/>
        <v>34.1</v>
      </c>
      <c r="AF97" s="2">
        <v>2</v>
      </c>
    </row>
    <row r="98" spans="1:32" s="28" customFormat="1" ht="24.75" customHeight="1">
      <c r="A98" s="3">
        <v>63</v>
      </c>
      <c r="B98" s="2" t="s">
        <v>248</v>
      </c>
      <c r="C98" s="2" t="s">
        <v>547</v>
      </c>
      <c r="D98" s="2" t="s">
        <v>247</v>
      </c>
      <c r="E98" s="2" t="s">
        <v>161</v>
      </c>
      <c r="F98" s="2" t="s">
        <v>275</v>
      </c>
      <c r="G98" s="4" t="s">
        <v>248</v>
      </c>
      <c r="H98" s="2" t="s">
        <v>162</v>
      </c>
      <c r="I98" s="2">
        <v>85024</v>
      </c>
      <c r="J98" s="2">
        <v>335</v>
      </c>
      <c r="K98" s="21">
        <v>5</v>
      </c>
      <c r="L98" s="2">
        <v>35</v>
      </c>
      <c r="M98" s="21">
        <v>4</v>
      </c>
      <c r="N98" s="2">
        <v>22</v>
      </c>
      <c r="O98" s="21">
        <v>4</v>
      </c>
      <c r="P98" s="2">
        <v>6</v>
      </c>
      <c r="Q98" s="2">
        <v>0</v>
      </c>
      <c r="R98" s="2">
        <v>0</v>
      </c>
      <c r="S98" s="2">
        <v>3</v>
      </c>
      <c r="T98" s="2">
        <v>3</v>
      </c>
      <c r="U98" s="2">
        <v>0</v>
      </c>
      <c r="V98" s="2">
        <v>0</v>
      </c>
      <c r="W98" s="2">
        <v>4</v>
      </c>
      <c r="X98" s="2">
        <v>0</v>
      </c>
      <c r="Y98" s="2">
        <v>0</v>
      </c>
      <c r="Z98" s="2">
        <v>0</v>
      </c>
      <c r="AA98" s="2">
        <v>1</v>
      </c>
      <c r="AB98" s="2">
        <v>1</v>
      </c>
      <c r="AC98" s="21">
        <f t="shared" si="7"/>
        <v>31</v>
      </c>
      <c r="AD98" s="14">
        <f t="shared" si="9"/>
        <v>3.1</v>
      </c>
      <c r="AE98" s="14">
        <f t="shared" si="8"/>
        <v>34.1</v>
      </c>
      <c r="AF98" s="2">
        <v>2</v>
      </c>
    </row>
    <row r="99" spans="1:32" s="28" customFormat="1" ht="24.75" customHeight="1">
      <c r="A99" s="3">
        <v>64</v>
      </c>
      <c r="B99" s="2" t="s">
        <v>194</v>
      </c>
      <c r="C99" s="2" t="s">
        <v>522</v>
      </c>
      <c r="D99" s="2" t="s">
        <v>220</v>
      </c>
      <c r="E99" s="2"/>
      <c r="F99" s="2" t="s">
        <v>234</v>
      </c>
      <c r="G99" s="4" t="s">
        <v>194</v>
      </c>
      <c r="H99" s="2" t="s">
        <v>235</v>
      </c>
      <c r="I99" s="2">
        <v>75018</v>
      </c>
      <c r="J99" s="2">
        <v>323</v>
      </c>
      <c r="K99" s="21">
        <v>5</v>
      </c>
      <c r="L99" s="2">
        <v>57</v>
      </c>
      <c r="M99" s="21">
        <v>4</v>
      </c>
      <c r="N99" s="2">
        <v>19</v>
      </c>
      <c r="O99" s="21">
        <v>4</v>
      </c>
      <c r="P99" s="2">
        <v>9</v>
      </c>
      <c r="Q99" s="2">
        <v>0</v>
      </c>
      <c r="R99" s="2">
        <v>0</v>
      </c>
      <c r="S99" s="2">
        <v>0</v>
      </c>
      <c r="T99" s="2">
        <v>3</v>
      </c>
      <c r="U99" s="2">
        <v>4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1</v>
      </c>
      <c r="AB99" s="2">
        <v>1</v>
      </c>
      <c r="AC99" s="21">
        <f t="shared" si="7"/>
        <v>31</v>
      </c>
      <c r="AD99" s="14">
        <f t="shared" si="9"/>
        <v>3.1</v>
      </c>
      <c r="AE99" s="14">
        <f t="shared" si="8"/>
        <v>34.1</v>
      </c>
      <c r="AF99" s="2">
        <v>2</v>
      </c>
    </row>
    <row r="100" spans="1:32" s="28" customFormat="1" ht="24.75" customHeight="1">
      <c r="A100" s="3">
        <v>65</v>
      </c>
      <c r="B100" s="2" t="s">
        <v>248</v>
      </c>
      <c r="C100" s="2" t="s">
        <v>584</v>
      </c>
      <c r="D100" s="2" t="s">
        <v>195</v>
      </c>
      <c r="E100" s="2" t="s">
        <v>199</v>
      </c>
      <c r="F100" s="2" t="s">
        <v>271</v>
      </c>
      <c r="G100" s="4" t="s">
        <v>248</v>
      </c>
      <c r="H100" s="2" t="s">
        <v>283</v>
      </c>
      <c r="I100" s="2">
        <v>85100</v>
      </c>
      <c r="J100" s="2">
        <v>642</v>
      </c>
      <c r="K100" s="21">
        <v>12.5</v>
      </c>
      <c r="L100" s="2">
        <v>61</v>
      </c>
      <c r="M100" s="21">
        <v>6</v>
      </c>
      <c r="N100" s="2">
        <v>16</v>
      </c>
      <c r="O100" s="21">
        <v>4</v>
      </c>
      <c r="P100" s="2">
        <v>3</v>
      </c>
      <c r="Q100" s="2">
        <v>0</v>
      </c>
      <c r="R100" s="2">
        <v>0</v>
      </c>
      <c r="S100" s="2">
        <v>0</v>
      </c>
      <c r="T100" s="2">
        <v>3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1</v>
      </c>
      <c r="AB100" s="2">
        <v>1</v>
      </c>
      <c r="AC100" s="21">
        <f aca="true" t="shared" si="10" ref="AC100:AC131">K100+M100+O100+P100+Q100+R100+S100+T100+U100+V100+W100+X100+Y100+Z100+AA100+AB100</f>
        <v>30.5</v>
      </c>
      <c r="AD100" s="14">
        <f t="shared" si="9"/>
        <v>3.0500000000000003</v>
      </c>
      <c r="AE100" s="14">
        <f aca="true" t="shared" si="11" ref="AE100:AE131">AC100+AD100</f>
        <v>33.55</v>
      </c>
      <c r="AF100" s="2">
        <v>2</v>
      </c>
    </row>
    <row r="101" spans="1:32" s="28" customFormat="1" ht="24.75" customHeight="1">
      <c r="A101" s="3">
        <v>66</v>
      </c>
      <c r="B101" s="2" t="s">
        <v>248</v>
      </c>
      <c r="C101" s="2" t="s">
        <v>494</v>
      </c>
      <c r="D101" s="2" t="s">
        <v>220</v>
      </c>
      <c r="E101" s="2" t="s">
        <v>67</v>
      </c>
      <c r="F101" s="2" t="s">
        <v>308</v>
      </c>
      <c r="G101" s="4" t="s">
        <v>248</v>
      </c>
      <c r="H101" s="2" t="s">
        <v>309</v>
      </c>
      <c r="I101" s="2">
        <v>85032</v>
      </c>
      <c r="J101" s="2">
        <v>140</v>
      </c>
      <c r="K101" s="21">
        <v>2.5</v>
      </c>
      <c r="L101" s="2">
        <v>28</v>
      </c>
      <c r="M101" s="21">
        <v>2</v>
      </c>
      <c r="N101" s="2">
        <v>15</v>
      </c>
      <c r="O101" s="21">
        <v>2</v>
      </c>
      <c r="P101" s="2">
        <v>12</v>
      </c>
      <c r="Q101" s="2">
        <v>0</v>
      </c>
      <c r="R101" s="2">
        <v>0</v>
      </c>
      <c r="S101" s="2">
        <v>0</v>
      </c>
      <c r="T101" s="2">
        <v>3</v>
      </c>
      <c r="U101" s="2">
        <v>4</v>
      </c>
      <c r="V101" s="2">
        <v>3</v>
      </c>
      <c r="W101" s="2">
        <v>0</v>
      </c>
      <c r="X101" s="2">
        <v>0</v>
      </c>
      <c r="Y101" s="2">
        <v>0</v>
      </c>
      <c r="Z101" s="2">
        <v>0</v>
      </c>
      <c r="AA101" s="2">
        <v>1</v>
      </c>
      <c r="AB101" s="2">
        <v>1</v>
      </c>
      <c r="AC101" s="21">
        <f t="shared" si="10"/>
        <v>30.5</v>
      </c>
      <c r="AD101" s="14">
        <f t="shared" si="9"/>
        <v>3.0500000000000003</v>
      </c>
      <c r="AE101" s="14">
        <f t="shared" si="11"/>
        <v>33.55</v>
      </c>
      <c r="AF101" s="2">
        <v>2</v>
      </c>
    </row>
    <row r="102" spans="1:32" s="28" customFormat="1" ht="24.75" customHeight="1">
      <c r="A102" s="3">
        <v>67</v>
      </c>
      <c r="B102" s="2" t="s">
        <v>248</v>
      </c>
      <c r="C102" s="2" t="s">
        <v>559</v>
      </c>
      <c r="D102" s="2" t="s">
        <v>241</v>
      </c>
      <c r="E102" s="2" t="s">
        <v>15</v>
      </c>
      <c r="F102" s="2" t="s">
        <v>271</v>
      </c>
      <c r="G102" s="4" t="s">
        <v>248</v>
      </c>
      <c r="H102" s="2" t="s">
        <v>135</v>
      </c>
      <c r="I102" s="2">
        <v>85100</v>
      </c>
      <c r="J102" s="2">
        <v>802</v>
      </c>
      <c r="K102" s="21">
        <v>17.5</v>
      </c>
      <c r="L102" s="2">
        <v>56</v>
      </c>
      <c r="M102" s="21">
        <v>4</v>
      </c>
      <c r="N102" s="2">
        <v>22</v>
      </c>
      <c r="O102" s="21">
        <v>4</v>
      </c>
      <c r="P102" s="2">
        <v>3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1</v>
      </c>
      <c r="AB102" s="2">
        <v>1</v>
      </c>
      <c r="AC102" s="21">
        <f t="shared" si="10"/>
        <v>30.5</v>
      </c>
      <c r="AD102" s="14">
        <f t="shared" si="9"/>
        <v>3.0500000000000003</v>
      </c>
      <c r="AE102" s="14">
        <f t="shared" si="11"/>
        <v>33.55</v>
      </c>
      <c r="AF102" s="2">
        <v>2</v>
      </c>
    </row>
    <row r="103" spans="1:32" s="28" customFormat="1" ht="24.75" customHeight="1">
      <c r="A103" s="3">
        <v>68</v>
      </c>
      <c r="B103" s="2" t="s">
        <v>248</v>
      </c>
      <c r="C103" s="2" t="s">
        <v>566</v>
      </c>
      <c r="D103" s="2" t="s">
        <v>375</v>
      </c>
      <c r="E103" s="2" t="s">
        <v>59</v>
      </c>
      <c r="F103" s="2" t="s">
        <v>271</v>
      </c>
      <c r="G103" s="4" t="s">
        <v>248</v>
      </c>
      <c r="H103" s="2" t="s">
        <v>376</v>
      </c>
      <c r="I103" s="2">
        <v>85100</v>
      </c>
      <c r="J103" s="2">
        <v>455</v>
      </c>
      <c r="K103" s="21">
        <v>7.5</v>
      </c>
      <c r="L103" s="2">
        <v>37</v>
      </c>
      <c r="M103" s="21">
        <v>4</v>
      </c>
      <c r="N103" s="2">
        <v>19</v>
      </c>
      <c r="O103" s="21">
        <v>4</v>
      </c>
      <c r="P103" s="2">
        <v>6</v>
      </c>
      <c r="Q103" s="2">
        <v>0</v>
      </c>
      <c r="R103" s="2">
        <v>4</v>
      </c>
      <c r="S103" s="2">
        <v>0</v>
      </c>
      <c r="T103" s="2">
        <v>3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1</v>
      </c>
      <c r="AB103" s="2">
        <v>1</v>
      </c>
      <c r="AC103" s="21">
        <f t="shared" si="10"/>
        <v>30.5</v>
      </c>
      <c r="AD103" s="14">
        <f t="shared" si="9"/>
        <v>3.0500000000000003</v>
      </c>
      <c r="AE103" s="14">
        <f t="shared" si="11"/>
        <v>33.55</v>
      </c>
      <c r="AF103" s="2">
        <v>2</v>
      </c>
    </row>
    <row r="104" spans="1:32" s="28" customFormat="1" ht="24.75" customHeight="1">
      <c r="A104" s="3">
        <v>69</v>
      </c>
      <c r="B104" s="2" t="s">
        <v>248</v>
      </c>
      <c r="C104" s="2" t="s">
        <v>578</v>
      </c>
      <c r="D104" s="2" t="s">
        <v>378</v>
      </c>
      <c r="E104" s="2" t="s">
        <v>146</v>
      </c>
      <c r="F104" s="2" t="s">
        <v>316</v>
      </c>
      <c r="G104" s="4" t="s">
        <v>248</v>
      </c>
      <c r="H104" s="2" t="s">
        <v>379</v>
      </c>
      <c r="I104" s="2">
        <v>85042</v>
      </c>
      <c r="J104" s="2">
        <v>693</v>
      </c>
      <c r="K104" s="21">
        <v>12.5</v>
      </c>
      <c r="L104" s="2">
        <v>66</v>
      </c>
      <c r="M104" s="21">
        <v>6</v>
      </c>
      <c r="N104" s="2">
        <v>25</v>
      </c>
      <c r="O104" s="21">
        <v>4</v>
      </c>
      <c r="P104" s="2">
        <v>6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1</v>
      </c>
      <c r="AB104" s="2">
        <v>1</v>
      </c>
      <c r="AC104" s="21">
        <f t="shared" si="10"/>
        <v>30.5</v>
      </c>
      <c r="AD104" s="14">
        <f t="shared" si="9"/>
        <v>3.0500000000000003</v>
      </c>
      <c r="AE104" s="14">
        <f t="shared" si="11"/>
        <v>33.55</v>
      </c>
      <c r="AF104" s="2">
        <v>2</v>
      </c>
    </row>
    <row r="105" spans="1:32" s="28" customFormat="1" ht="24.75" customHeight="1">
      <c r="A105" s="3">
        <v>70</v>
      </c>
      <c r="B105" s="2" t="s">
        <v>194</v>
      </c>
      <c r="C105" s="2" t="s">
        <v>518</v>
      </c>
      <c r="D105" s="2" t="s">
        <v>264</v>
      </c>
      <c r="E105" s="2" t="s">
        <v>23</v>
      </c>
      <c r="F105" s="2" t="s">
        <v>207</v>
      </c>
      <c r="G105" s="4" t="s">
        <v>194</v>
      </c>
      <c r="H105" s="2" t="s">
        <v>268</v>
      </c>
      <c r="I105" s="2">
        <v>75023</v>
      </c>
      <c r="J105" s="2">
        <v>492</v>
      </c>
      <c r="K105" s="21">
        <v>7.5</v>
      </c>
      <c r="L105" s="2">
        <v>66</v>
      </c>
      <c r="M105" s="21">
        <v>6</v>
      </c>
      <c r="N105" s="2">
        <v>14</v>
      </c>
      <c r="O105" s="21">
        <v>2</v>
      </c>
      <c r="P105" s="2">
        <v>6</v>
      </c>
      <c r="Q105" s="2">
        <v>3</v>
      </c>
      <c r="R105" s="2">
        <v>0</v>
      </c>
      <c r="S105" s="2">
        <v>0</v>
      </c>
      <c r="T105" s="2">
        <v>0</v>
      </c>
      <c r="U105" s="2">
        <v>4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1</v>
      </c>
      <c r="AB105" s="2">
        <v>1</v>
      </c>
      <c r="AC105" s="21">
        <f t="shared" si="10"/>
        <v>30.5</v>
      </c>
      <c r="AD105" s="14">
        <f t="shared" si="9"/>
        <v>3.0500000000000003</v>
      </c>
      <c r="AE105" s="14">
        <f t="shared" si="11"/>
        <v>33.55</v>
      </c>
      <c r="AF105" s="2">
        <v>3</v>
      </c>
    </row>
    <row r="106" spans="1:32" s="28" customFormat="1" ht="24.75" customHeight="1">
      <c r="A106" s="3">
        <v>71</v>
      </c>
      <c r="B106" s="2" t="s">
        <v>248</v>
      </c>
      <c r="C106" s="2" t="s">
        <v>453</v>
      </c>
      <c r="D106" s="2" t="s">
        <v>220</v>
      </c>
      <c r="E106" s="2"/>
      <c r="F106" s="2" t="s">
        <v>312</v>
      </c>
      <c r="G106" s="4" t="s">
        <v>248</v>
      </c>
      <c r="H106" s="2" t="s">
        <v>179</v>
      </c>
      <c r="I106" s="2">
        <v>85020</v>
      </c>
      <c r="J106" s="2">
        <v>347</v>
      </c>
      <c r="K106" s="21">
        <v>5</v>
      </c>
      <c r="L106" s="2">
        <v>53</v>
      </c>
      <c r="M106" s="21">
        <v>4</v>
      </c>
      <c r="N106" s="2">
        <v>16</v>
      </c>
      <c r="O106" s="21">
        <v>4</v>
      </c>
      <c r="P106" s="2">
        <v>12</v>
      </c>
      <c r="Q106" s="2">
        <v>0</v>
      </c>
      <c r="R106" s="2">
        <v>0</v>
      </c>
      <c r="S106" s="2">
        <v>0</v>
      </c>
      <c r="T106" s="2">
        <v>3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1</v>
      </c>
      <c r="AB106" s="2">
        <v>1</v>
      </c>
      <c r="AC106" s="21">
        <f t="shared" si="10"/>
        <v>30</v>
      </c>
      <c r="AD106" s="14">
        <f t="shared" si="9"/>
        <v>3</v>
      </c>
      <c r="AE106" s="14">
        <f t="shared" si="11"/>
        <v>33</v>
      </c>
      <c r="AF106" s="2">
        <v>2</v>
      </c>
    </row>
    <row r="107" spans="1:32" s="28" customFormat="1" ht="24.75" customHeight="1">
      <c r="A107" s="3">
        <v>72</v>
      </c>
      <c r="B107" s="2" t="s">
        <v>248</v>
      </c>
      <c r="C107" s="2" t="s">
        <v>489</v>
      </c>
      <c r="D107" s="2" t="s">
        <v>220</v>
      </c>
      <c r="E107" s="2"/>
      <c r="F107" s="2" t="s">
        <v>321</v>
      </c>
      <c r="G107" s="4" t="s">
        <v>248</v>
      </c>
      <c r="H107" s="2" t="s">
        <v>322</v>
      </c>
      <c r="I107" s="2">
        <v>85046</v>
      </c>
      <c r="J107" s="2">
        <v>368</v>
      </c>
      <c r="K107" s="21">
        <v>5</v>
      </c>
      <c r="L107" s="2">
        <v>52</v>
      </c>
      <c r="M107" s="21">
        <v>4</v>
      </c>
      <c r="N107" s="2">
        <v>20</v>
      </c>
      <c r="O107" s="21">
        <v>4</v>
      </c>
      <c r="P107" s="2">
        <v>12</v>
      </c>
      <c r="Q107" s="2">
        <v>0</v>
      </c>
      <c r="R107" s="2">
        <v>0</v>
      </c>
      <c r="S107" s="2">
        <v>0</v>
      </c>
      <c r="T107" s="2">
        <v>3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1</v>
      </c>
      <c r="AB107" s="2">
        <v>1</v>
      </c>
      <c r="AC107" s="21">
        <f t="shared" si="10"/>
        <v>30</v>
      </c>
      <c r="AD107" s="14">
        <f t="shared" si="9"/>
        <v>3</v>
      </c>
      <c r="AE107" s="14">
        <f t="shared" si="11"/>
        <v>33</v>
      </c>
      <c r="AF107" s="2">
        <v>2</v>
      </c>
    </row>
    <row r="108" spans="1:32" s="28" customFormat="1" ht="24.75" customHeight="1">
      <c r="A108" s="3">
        <v>73</v>
      </c>
      <c r="B108" s="2" t="s">
        <v>248</v>
      </c>
      <c r="C108" s="2" t="s">
        <v>475</v>
      </c>
      <c r="D108" s="2" t="s">
        <v>220</v>
      </c>
      <c r="E108" s="2" t="s">
        <v>433</v>
      </c>
      <c r="F108" s="2" t="s">
        <v>326</v>
      </c>
      <c r="G108" s="4" t="s">
        <v>248</v>
      </c>
      <c r="H108" s="2" t="s">
        <v>88</v>
      </c>
      <c r="I108" s="2">
        <v>85047</v>
      </c>
      <c r="J108" s="2">
        <v>352</v>
      </c>
      <c r="K108" s="21">
        <v>5</v>
      </c>
      <c r="L108" s="2">
        <v>54</v>
      </c>
      <c r="M108" s="21">
        <v>4</v>
      </c>
      <c r="N108" s="2">
        <v>16</v>
      </c>
      <c r="O108" s="21">
        <v>4</v>
      </c>
      <c r="P108" s="2">
        <v>12</v>
      </c>
      <c r="Q108" s="2">
        <v>0</v>
      </c>
      <c r="R108" s="2">
        <v>0</v>
      </c>
      <c r="S108" s="2">
        <v>0</v>
      </c>
      <c r="T108" s="2">
        <v>3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1</v>
      </c>
      <c r="AB108" s="2">
        <v>1</v>
      </c>
      <c r="AC108" s="21">
        <f t="shared" si="10"/>
        <v>30</v>
      </c>
      <c r="AD108" s="14">
        <f t="shared" si="9"/>
        <v>3</v>
      </c>
      <c r="AE108" s="14">
        <f t="shared" si="11"/>
        <v>33</v>
      </c>
      <c r="AF108" s="2">
        <v>2</v>
      </c>
    </row>
    <row r="109" spans="1:32" s="28" customFormat="1" ht="24.75" customHeight="1">
      <c r="A109" s="3">
        <v>74</v>
      </c>
      <c r="B109" s="2" t="s">
        <v>248</v>
      </c>
      <c r="C109" s="2" t="s">
        <v>459</v>
      </c>
      <c r="D109" s="2" t="s">
        <v>220</v>
      </c>
      <c r="E109" s="2"/>
      <c r="F109" s="2" t="s">
        <v>335</v>
      </c>
      <c r="G109" s="4" t="s">
        <v>248</v>
      </c>
      <c r="H109" s="2" t="s">
        <v>100</v>
      </c>
      <c r="I109" s="2">
        <v>85016</v>
      </c>
      <c r="J109" s="2">
        <v>382</v>
      </c>
      <c r="K109" s="21">
        <v>5</v>
      </c>
      <c r="L109" s="2">
        <v>58</v>
      </c>
      <c r="M109" s="21">
        <v>4</v>
      </c>
      <c r="N109" s="2">
        <v>19</v>
      </c>
      <c r="O109" s="21">
        <v>4</v>
      </c>
      <c r="P109" s="2">
        <v>12</v>
      </c>
      <c r="Q109" s="2">
        <v>0</v>
      </c>
      <c r="R109" s="2">
        <v>0</v>
      </c>
      <c r="S109" s="2">
        <v>0</v>
      </c>
      <c r="T109" s="2">
        <v>3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1</v>
      </c>
      <c r="AB109" s="2">
        <v>1</v>
      </c>
      <c r="AC109" s="21">
        <f t="shared" si="10"/>
        <v>30</v>
      </c>
      <c r="AD109" s="14">
        <f t="shared" si="9"/>
        <v>3</v>
      </c>
      <c r="AE109" s="14">
        <f t="shared" si="11"/>
        <v>33</v>
      </c>
      <c r="AF109" s="2">
        <v>2</v>
      </c>
    </row>
    <row r="110" spans="1:32" s="28" customFormat="1" ht="24.75" customHeight="1">
      <c r="A110" s="3">
        <v>75</v>
      </c>
      <c r="B110" s="2" t="s">
        <v>248</v>
      </c>
      <c r="C110" s="2" t="s">
        <v>570</v>
      </c>
      <c r="D110" s="2" t="s">
        <v>245</v>
      </c>
      <c r="E110" s="2"/>
      <c r="F110" s="2" t="s">
        <v>326</v>
      </c>
      <c r="G110" s="4" t="s">
        <v>248</v>
      </c>
      <c r="H110" s="2" t="s">
        <v>364</v>
      </c>
      <c r="I110" s="2">
        <v>85047</v>
      </c>
      <c r="J110" s="2">
        <v>380</v>
      </c>
      <c r="K110" s="21">
        <v>5</v>
      </c>
      <c r="L110" s="2">
        <v>66</v>
      </c>
      <c r="M110" s="21">
        <v>6</v>
      </c>
      <c r="N110" s="2">
        <v>22</v>
      </c>
      <c r="O110" s="21">
        <v>4</v>
      </c>
      <c r="P110" s="2">
        <v>6</v>
      </c>
      <c r="Q110" s="2">
        <v>0</v>
      </c>
      <c r="R110" s="2">
        <v>0</v>
      </c>
      <c r="S110" s="2">
        <v>3</v>
      </c>
      <c r="T110" s="2">
        <v>0</v>
      </c>
      <c r="U110" s="2">
        <v>4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1</v>
      </c>
      <c r="AB110" s="2">
        <v>1</v>
      </c>
      <c r="AC110" s="21">
        <f t="shared" si="10"/>
        <v>30</v>
      </c>
      <c r="AD110" s="14">
        <f t="shared" si="9"/>
        <v>3</v>
      </c>
      <c r="AE110" s="14">
        <f t="shared" si="11"/>
        <v>33</v>
      </c>
      <c r="AF110" s="2">
        <v>2</v>
      </c>
    </row>
    <row r="111" spans="1:32" s="3" customFormat="1" ht="24.75" customHeight="1">
      <c r="A111" s="3">
        <v>76</v>
      </c>
      <c r="B111" s="2" t="s">
        <v>194</v>
      </c>
      <c r="C111" s="2" t="s">
        <v>505</v>
      </c>
      <c r="D111" s="2" t="s">
        <v>264</v>
      </c>
      <c r="E111" s="2" t="s">
        <v>20</v>
      </c>
      <c r="F111" s="2" t="s">
        <v>200</v>
      </c>
      <c r="G111" s="4" t="s">
        <v>194</v>
      </c>
      <c r="H111" s="2" t="s">
        <v>265</v>
      </c>
      <c r="I111" s="2">
        <v>75100</v>
      </c>
      <c r="J111" s="2">
        <v>775</v>
      </c>
      <c r="K111" s="21">
        <v>15</v>
      </c>
      <c r="L111" s="2">
        <v>63</v>
      </c>
      <c r="M111" s="21">
        <v>6</v>
      </c>
      <c r="N111" s="2">
        <v>17</v>
      </c>
      <c r="O111" s="21">
        <v>4</v>
      </c>
      <c r="P111" s="2">
        <v>3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1</v>
      </c>
      <c r="AB111" s="2">
        <v>1</v>
      </c>
      <c r="AC111" s="21">
        <f t="shared" si="10"/>
        <v>30</v>
      </c>
      <c r="AD111" s="14">
        <f t="shared" si="9"/>
        <v>3</v>
      </c>
      <c r="AE111" s="14">
        <f t="shared" si="11"/>
        <v>33</v>
      </c>
      <c r="AF111" s="2">
        <v>2</v>
      </c>
    </row>
    <row r="112" spans="1:32" s="28" customFormat="1" ht="24.75" customHeight="1">
      <c r="A112" s="3">
        <v>77</v>
      </c>
      <c r="B112" s="2" t="s">
        <v>248</v>
      </c>
      <c r="C112" s="2" t="s">
        <v>436</v>
      </c>
      <c r="D112" s="2" t="s">
        <v>220</v>
      </c>
      <c r="E112" s="2"/>
      <c r="F112" s="2" t="s">
        <v>295</v>
      </c>
      <c r="G112" s="4" t="s">
        <v>248</v>
      </c>
      <c r="H112" s="2" t="s">
        <v>56</v>
      </c>
      <c r="I112" s="2">
        <v>85020</v>
      </c>
      <c r="J112" s="2">
        <v>500</v>
      </c>
      <c r="K112" s="21">
        <v>7.5</v>
      </c>
      <c r="L112" s="2">
        <v>53</v>
      </c>
      <c r="M112" s="21">
        <v>4</v>
      </c>
      <c r="N112" s="2">
        <v>19</v>
      </c>
      <c r="O112" s="21">
        <v>4</v>
      </c>
      <c r="P112" s="2">
        <v>9</v>
      </c>
      <c r="Q112" s="2">
        <v>0</v>
      </c>
      <c r="R112" s="2">
        <v>0</v>
      </c>
      <c r="S112" s="2">
        <v>0</v>
      </c>
      <c r="T112" s="2">
        <v>3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1</v>
      </c>
      <c r="AB112" s="2">
        <v>1</v>
      </c>
      <c r="AC112" s="21">
        <f t="shared" si="10"/>
        <v>29.5</v>
      </c>
      <c r="AD112" s="14">
        <f t="shared" si="9"/>
        <v>2.95</v>
      </c>
      <c r="AE112" s="14">
        <f t="shared" si="11"/>
        <v>32.45</v>
      </c>
      <c r="AF112" s="2">
        <v>2</v>
      </c>
    </row>
    <row r="113" spans="1:32" s="28" customFormat="1" ht="24.75" customHeight="1">
      <c r="A113" s="3">
        <v>78</v>
      </c>
      <c r="B113" s="2" t="s">
        <v>248</v>
      </c>
      <c r="C113" s="2" t="s">
        <v>482</v>
      </c>
      <c r="D113" s="2" t="s">
        <v>220</v>
      </c>
      <c r="E113" s="2"/>
      <c r="F113" s="2" t="s">
        <v>306</v>
      </c>
      <c r="G113" s="4" t="s">
        <v>248</v>
      </c>
      <c r="H113" s="2" t="s">
        <v>66</v>
      </c>
      <c r="I113" s="2">
        <v>85040</v>
      </c>
      <c r="J113" s="2">
        <v>241</v>
      </c>
      <c r="K113" s="21">
        <v>2.5</v>
      </c>
      <c r="L113" s="2">
        <v>31</v>
      </c>
      <c r="M113" s="21">
        <v>4</v>
      </c>
      <c r="N113" s="2">
        <v>11</v>
      </c>
      <c r="O113" s="21">
        <v>2</v>
      </c>
      <c r="P113" s="2">
        <v>12</v>
      </c>
      <c r="Q113" s="2">
        <v>0</v>
      </c>
      <c r="R113" s="2">
        <v>0</v>
      </c>
      <c r="S113" s="2">
        <v>0</v>
      </c>
      <c r="T113" s="2">
        <v>3</v>
      </c>
      <c r="U113" s="2">
        <v>4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1</v>
      </c>
      <c r="AB113" s="2">
        <v>1</v>
      </c>
      <c r="AC113" s="21">
        <f t="shared" si="10"/>
        <v>29.5</v>
      </c>
      <c r="AD113" s="14">
        <f t="shared" si="9"/>
        <v>2.95</v>
      </c>
      <c r="AE113" s="14">
        <f t="shared" si="11"/>
        <v>32.45</v>
      </c>
      <c r="AF113" s="2">
        <v>2</v>
      </c>
    </row>
    <row r="114" spans="1:32" s="28" customFormat="1" ht="24.75" customHeight="1">
      <c r="A114" s="3">
        <v>79</v>
      </c>
      <c r="B114" s="2" t="s">
        <v>248</v>
      </c>
      <c r="C114" s="2" t="s">
        <v>434</v>
      </c>
      <c r="D114" s="2" t="s">
        <v>220</v>
      </c>
      <c r="E114" s="2" t="s">
        <v>70</v>
      </c>
      <c r="F114" s="2" t="s">
        <v>313</v>
      </c>
      <c r="G114" s="4" t="s">
        <v>248</v>
      </c>
      <c r="H114" s="2" t="s">
        <v>71</v>
      </c>
      <c r="I114" s="2">
        <v>85023</v>
      </c>
      <c r="J114" s="2">
        <v>289</v>
      </c>
      <c r="K114" s="21">
        <v>2.5</v>
      </c>
      <c r="L114" s="2">
        <v>38</v>
      </c>
      <c r="M114" s="21">
        <v>4</v>
      </c>
      <c r="N114" s="2">
        <v>12</v>
      </c>
      <c r="O114" s="21">
        <v>2</v>
      </c>
      <c r="P114" s="2">
        <v>12</v>
      </c>
      <c r="Q114" s="2">
        <v>0</v>
      </c>
      <c r="R114" s="2">
        <v>0</v>
      </c>
      <c r="S114" s="2">
        <v>0</v>
      </c>
      <c r="T114" s="2">
        <v>3</v>
      </c>
      <c r="U114" s="2">
        <v>4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1</v>
      </c>
      <c r="AB114" s="2">
        <v>1</v>
      </c>
      <c r="AC114" s="21">
        <f t="shared" si="10"/>
        <v>29.5</v>
      </c>
      <c r="AD114" s="14">
        <f t="shared" si="9"/>
        <v>2.95</v>
      </c>
      <c r="AE114" s="14">
        <f t="shared" si="11"/>
        <v>32.45</v>
      </c>
      <c r="AF114" s="2">
        <v>2</v>
      </c>
    </row>
    <row r="115" spans="1:32" s="28" customFormat="1" ht="24.75" customHeight="1">
      <c r="A115" s="3">
        <v>80</v>
      </c>
      <c r="B115" s="2" t="s">
        <v>248</v>
      </c>
      <c r="C115" s="2" t="s">
        <v>497</v>
      </c>
      <c r="D115" s="2" t="s">
        <v>220</v>
      </c>
      <c r="E115" s="2"/>
      <c r="F115" s="2" t="s">
        <v>329</v>
      </c>
      <c r="G115" s="4" t="s">
        <v>248</v>
      </c>
      <c r="H115" s="2" t="s">
        <v>91</v>
      </c>
      <c r="I115" s="2">
        <v>85035</v>
      </c>
      <c r="J115" s="2">
        <v>145</v>
      </c>
      <c r="K115" s="21">
        <v>2.5</v>
      </c>
      <c r="L115" s="2">
        <v>32</v>
      </c>
      <c r="M115" s="21">
        <v>4</v>
      </c>
      <c r="N115" s="2">
        <v>14</v>
      </c>
      <c r="O115" s="21">
        <v>2</v>
      </c>
      <c r="P115" s="2">
        <v>12</v>
      </c>
      <c r="Q115" s="2">
        <v>0</v>
      </c>
      <c r="R115" s="2">
        <v>0</v>
      </c>
      <c r="S115" s="2">
        <v>0</v>
      </c>
      <c r="T115" s="2">
        <v>3</v>
      </c>
      <c r="U115" s="2">
        <v>4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1</v>
      </c>
      <c r="AB115" s="2">
        <v>1</v>
      </c>
      <c r="AC115" s="21">
        <f t="shared" si="10"/>
        <v>29.5</v>
      </c>
      <c r="AD115" s="14">
        <f t="shared" si="9"/>
        <v>2.95</v>
      </c>
      <c r="AE115" s="14">
        <f t="shared" si="11"/>
        <v>32.45</v>
      </c>
      <c r="AF115" s="2">
        <v>2</v>
      </c>
    </row>
    <row r="116" spans="1:32" s="3" customFormat="1" ht="24.75" customHeight="1">
      <c r="A116" s="3">
        <v>81</v>
      </c>
      <c r="B116" s="2" t="s">
        <v>248</v>
      </c>
      <c r="C116" s="2" t="s">
        <v>568</v>
      </c>
      <c r="D116" s="2" t="s">
        <v>245</v>
      </c>
      <c r="E116" s="2" t="s">
        <v>142</v>
      </c>
      <c r="F116" s="2" t="s">
        <v>271</v>
      </c>
      <c r="G116" s="4" t="s">
        <v>248</v>
      </c>
      <c r="H116" s="2" t="s">
        <v>365</v>
      </c>
      <c r="I116" s="2">
        <v>85100</v>
      </c>
      <c r="J116" s="2">
        <v>624</v>
      </c>
      <c r="K116" s="21">
        <v>12.5</v>
      </c>
      <c r="L116" s="2">
        <v>72</v>
      </c>
      <c r="M116" s="21">
        <v>6</v>
      </c>
      <c r="N116" s="2">
        <v>34</v>
      </c>
      <c r="O116" s="21">
        <v>6</v>
      </c>
      <c r="P116" s="2">
        <v>3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1</v>
      </c>
      <c r="AB116" s="2">
        <v>1</v>
      </c>
      <c r="AC116" s="21">
        <f t="shared" si="10"/>
        <v>29.5</v>
      </c>
      <c r="AD116" s="14">
        <f t="shared" si="9"/>
        <v>2.95</v>
      </c>
      <c r="AE116" s="14">
        <f t="shared" si="11"/>
        <v>32.45</v>
      </c>
      <c r="AF116" s="2">
        <v>2</v>
      </c>
    </row>
    <row r="117" spans="1:32" s="3" customFormat="1" ht="24.75" customHeight="1">
      <c r="A117" s="3">
        <v>82</v>
      </c>
      <c r="B117" s="2" t="s">
        <v>194</v>
      </c>
      <c r="C117" s="2" t="s">
        <v>609</v>
      </c>
      <c r="D117" s="2" t="s">
        <v>195</v>
      </c>
      <c r="E117" s="2" t="s">
        <v>206</v>
      </c>
      <c r="F117" s="2" t="s">
        <v>214</v>
      </c>
      <c r="G117" s="4" t="s">
        <v>194</v>
      </c>
      <c r="H117" s="2" t="s">
        <v>216</v>
      </c>
      <c r="I117" s="2">
        <v>75025</v>
      </c>
      <c r="J117" s="2">
        <v>671</v>
      </c>
      <c r="K117" s="21">
        <v>12.5</v>
      </c>
      <c r="L117" s="2">
        <v>58</v>
      </c>
      <c r="M117" s="21">
        <v>4</v>
      </c>
      <c r="N117" s="2">
        <v>14</v>
      </c>
      <c r="O117" s="21">
        <v>2</v>
      </c>
      <c r="P117" s="2">
        <v>6</v>
      </c>
      <c r="Q117" s="2">
        <v>0</v>
      </c>
      <c r="R117" s="2">
        <v>0</v>
      </c>
      <c r="S117" s="2">
        <v>0</v>
      </c>
      <c r="T117" s="2">
        <v>3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1</v>
      </c>
      <c r="AB117" s="2">
        <v>1</v>
      </c>
      <c r="AC117" s="21">
        <f t="shared" si="10"/>
        <v>29.5</v>
      </c>
      <c r="AD117" s="14">
        <f t="shared" si="9"/>
        <v>2.95</v>
      </c>
      <c r="AE117" s="14">
        <f t="shared" si="11"/>
        <v>32.45</v>
      </c>
      <c r="AF117" s="2">
        <v>2</v>
      </c>
    </row>
    <row r="118" spans="1:32" s="28" customFormat="1" ht="24.75" customHeight="1">
      <c r="A118" s="3">
        <v>83</v>
      </c>
      <c r="B118" s="2" t="s">
        <v>194</v>
      </c>
      <c r="C118" s="2" t="s">
        <v>610</v>
      </c>
      <c r="D118" s="2" t="s">
        <v>195</v>
      </c>
      <c r="E118" s="2" t="s">
        <v>204</v>
      </c>
      <c r="F118" s="2" t="s">
        <v>214</v>
      </c>
      <c r="G118" s="4" t="s">
        <v>194</v>
      </c>
      <c r="H118" s="2" t="s">
        <v>215</v>
      </c>
      <c r="I118" s="2">
        <v>75025</v>
      </c>
      <c r="J118" s="2">
        <v>617</v>
      </c>
      <c r="K118" s="21">
        <v>12.5</v>
      </c>
      <c r="L118" s="2">
        <v>57</v>
      </c>
      <c r="M118" s="21">
        <v>4</v>
      </c>
      <c r="N118" s="2">
        <v>14</v>
      </c>
      <c r="O118" s="21">
        <v>2</v>
      </c>
      <c r="P118" s="2">
        <v>6</v>
      </c>
      <c r="Q118" s="2">
        <v>0</v>
      </c>
      <c r="R118" s="2">
        <v>0</v>
      </c>
      <c r="S118" s="2">
        <v>0</v>
      </c>
      <c r="T118" s="2">
        <v>3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1</v>
      </c>
      <c r="AB118" s="2">
        <v>1</v>
      </c>
      <c r="AC118" s="21">
        <f t="shared" si="10"/>
        <v>29.5</v>
      </c>
      <c r="AD118" s="14">
        <f t="shared" si="9"/>
        <v>2.95</v>
      </c>
      <c r="AE118" s="14">
        <f t="shared" si="11"/>
        <v>32.45</v>
      </c>
      <c r="AF118" s="2">
        <v>2</v>
      </c>
    </row>
    <row r="119" spans="1:32" s="28" customFormat="1" ht="24.75" customHeight="1">
      <c r="A119" s="3">
        <v>84</v>
      </c>
      <c r="B119" s="2" t="s">
        <v>194</v>
      </c>
      <c r="C119" s="2" t="s">
        <v>611</v>
      </c>
      <c r="D119" s="2" t="s">
        <v>195</v>
      </c>
      <c r="E119" s="2"/>
      <c r="F119" s="2" t="s">
        <v>217</v>
      </c>
      <c r="G119" s="4" t="s">
        <v>194</v>
      </c>
      <c r="H119" s="2" t="s">
        <v>218</v>
      </c>
      <c r="I119" s="2">
        <v>75020</v>
      </c>
      <c r="J119" s="2">
        <v>617</v>
      </c>
      <c r="K119" s="21">
        <v>12.5</v>
      </c>
      <c r="L119" s="2">
        <v>48</v>
      </c>
      <c r="M119" s="21">
        <v>4</v>
      </c>
      <c r="N119" s="2">
        <v>14</v>
      </c>
      <c r="O119" s="21">
        <v>2</v>
      </c>
      <c r="P119" s="2">
        <v>6</v>
      </c>
      <c r="Q119" s="2">
        <v>0</v>
      </c>
      <c r="R119" s="2">
        <v>0</v>
      </c>
      <c r="S119" s="2">
        <v>0</v>
      </c>
      <c r="T119" s="2">
        <v>3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1</v>
      </c>
      <c r="AB119" s="2">
        <v>1</v>
      </c>
      <c r="AC119" s="21">
        <f t="shared" si="10"/>
        <v>29.5</v>
      </c>
      <c r="AD119" s="14">
        <f t="shared" si="9"/>
        <v>2.95</v>
      </c>
      <c r="AE119" s="14">
        <f t="shared" si="11"/>
        <v>32.45</v>
      </c>
      <c r="AF119" s="2">
        <v>2</v>
      </c>
    </row>
    <row r="120" spans="1:32" s="28" customFormat="1" ht="24.75" customHeight="1">
      <c r="A120" s="3">
        <v>85</v>
      </c>
      <c r="B120" s="2" t="s">
        <v>248</v>
      </c>
      <c r="C120" s="2" t="s">
        <v>592</v>
      </c>
      <c r="D120" s="2" t="s">
        <v>195</v>
      </c>
      <c r="E120" s="2" t="s">
        <v>206</v>
      </c>
      <c r="F120" s="2" t="s">
        <v>275</v>
      </c>
      <c r="G120" s="4" t="s">
        <v>248</v>
      </c>
      <c r="H120" s="2" t="s">
        <v>171</v>
      </c>
      <c r="I120" s="2">
        <v>85024</v>
      </c>
      <c r="J120" s="2">
        <v>550</v>
      </c>
      <c r="K120" s="21">
        <v>10</v>
      </c>
      <c r="L120" s="2">
        <v>58</v>
      </c>
      <c r="M120" s="21">
        <v>4</v>
      </c>
      <c r="N120" s="2">
        <v>18</v>
      </c>
      <c r="O120" s="21">
        <v>4</v>
      </c>
      <c r="P120" s="2">
        <v>6</v>
      </c>
      <c r="Q120" s="2">
        <v>0</v>
      </c>
      <c r="R120" s="2">
        <v>0</v>
      </c>
      <c r="S120" s="2">
        <v>0</v>
      </c>
      <c r="T120" s="2">
        <v>3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1</v>
      </c>
      <c r="AB120" s="2">
        <v>1</v>
      </c>
      <c r="AC120" s="21">
        <f t="shared" si="10"/>
        <v>29</v>
      </c>
      <c r="AD120" s="14">
        <f t="shared" si="9"/>
        <v>2.9000000000000004</v>
      </c>
      <c r="AE120" s="14">
        <f t="shared" si="11"/>
        <v>31.9</v>
      </c>
      <c r="AF120" s="2">
        <v>2</v>
      </c>
    </row>
    <row r="121" spans="1:32" s="28" customFormat="1" ht="24.75" customHeight="1">
      <c r="A121" s="3">
        <v>86</v>
      </c>
      <c r="B121" s="2" t="s">
        <v>248</v>
      </c>
      <c r="C121" s="2" t="s">
        <v>593</v>
      </c>
      <c r="D121" s="2" t="s">
        <v>195</v>
      </c>
      <c r="E121" s="2" t="s">
        <v>204</v>
      </c>
      <c r="F121" s="2" t="s">
        <v>275</v>
      </c>
      <c r="G121" s="4" t="s">
        <v>248</v>
      </c>
      <c r="H121" s="2" t="s">
        <v>170</v>
      </c>
      <c r="I121" s="2">
        <v>85024</v>
      </c>
      <c r="J121" s="2">
        <v>562</v>
      </c>
      <c r="K121" s="21">
        <v>10</v>
      </c>
      <c r="L121" s="2">
        <v>55</v>
      </c>
      <c r="M121" s="21">
        <v>4</v>
      </c>
      <c r="N121" s="2">
        <v>18</v>
      </c>
      <c r="O121" s="21">
        <v>4</v>
      </c>
      <c r="P121" s="2">
        <v>6</v>
      </c>
      <c r="Q121" s="2">
        <v>0</v>
      </c>
      <c r="R121" s="2">
        <v>0</v>
      </c>
      <c r="S121" s="2">
        <v>0</v>
      </c>
      <c r="T121" s="2">
        <v>3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1</v>
      </c>
      <c r="AB121" s="2">
        <v>1</v>
      </c>
      <c r="AC121" s="21">
        <f t="shared" si="10"/>
        <v>29</v>
      </c>
      <c r="AD121" s="14">
        <f t="shared" si="9"/>
        <v>2.9000000000000004</v>
      </c>
      <c r="AE121" s="14">
        <f t="shared" si="11"/>
        <v>31.9</v>
      </c>
      <c r="AF121" s="2">
        <v>2</v>
      </c>
    </row>
    <row r="122" spans="1:32" s="3" customFormat="1" ht="24.75" customHeight="1">
      <c r="A122" s="3">
        <v>87</v>
      </c>
      <c r="B122" s="2" t="s">
        <v>248</v>
      </c>
      <c r="C122" s="2" t="s">
        <v>589</v>
      </c>
      <c r="D122" s="2" t="s">
        <v>195</v>
      </c>
      <c r="E122" s="2" t="s">
        <v>206</v>
      </c>
      <c r="F122" s="2" t="s">
        <v>276</v>
      </c>
      <c r="G122" s="4" t="s">
        <v>248</v>
      </c>
      <c r="H122" s="2" t="s">
        <v>174</v>
      </c>
      <c r="I122" s="2">
        <v>85025</v>
      </c>
      <c r="J122" s="2">
        <v>572</v>
      </c>
      <c r="K122" s="21">
        <v>10</v>
      </c>
      <c r="L122" s="2">
        <v>58</v>
      </c>
      <c r="M122" s="21">
        <v>4</v>
      </c>
      <c r="N122" s="2">
        <v>16</v>
      </c>
      <c r="O122" s="21">
        <v>4</v>
      </c>
      <c r="P122" s="2">
        <v>6</v>
      </c>
      <c r="Q122" s="2">
        <v>0</v>
      </c>
      <c r="R122" s="2">
        <v>0</v>
      </c>
      <c r="S122" s="2">
        <v>0</v>
      </c>
      <c r="T122" s="2">
        <v>3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1</v>
      </c>
      <c r="AB122" s="2">
        <v>1</v>
      </c>
      <c r="AC122" s="21">
        <f t="shared" si="10"/>
        <v>29</v>
      </c>
      <c r="AD122" s="14">
        <f t="shared" si="9"/>
        <v>2.9000000000000004</v>
      </c>
      <c r="AE122" s="14">
        <f t="shared" si="11"/>
        <v>31.9</v>
      </c>
      <c r="AF122" s="2">
        <v>2</v>
      </c>
    </row>
    <row r="123" spans="1:32" s="28" customFormat="1" ht="24.75" customHeight="1">
      <c r="A123" s="3">
        <v>88</v>
      </c>
      <c r="B123" s="2" t="s">
        <v>248</v>
      </c>
      <c r="C123" s="2" t="s">
        <v>600</v>
      </c>
      <c r="D123" s="2" t="s">
        <v>195</v>
      </c>
      <c r="E123" s="2"/>
      <c r="F123" s="2" t="s">
        <v>371</v>
      </c>
      <c r="G123" s="4" t="s">
        <v>248</v>
      </c>
      <c r="H123" s="2" t="s">
        <v>185</v>
      </c>
      <c r="I123" s="2">
        <v>85037</v>
      </c>
      <c r="J123" s="2">
        <v>540</v>
      </c>
      <c r="K123" s="21">
        <v>10</v>
      </c>
      <c r="L123" s="2">
        <v>58</v>
      </c>
      <c r="M123" s="21">
        <v>4</v>
      </c>
      <c r="N123" s="2">
        <v>20</v>
      </c>
      <c r="O123" s="21">
        <v>4</v>
      </c>
      <c r="P123" s="2">
        <v>6</v>
      </c>
      <c r="Q123" s="2">
        <v>0</v>
      </c>
      <c r="R123" s="2">
        <v>0</v>
      </c>
      <c r="S123" s="2">
        <v>0</v>
      </c>
      <c r="T123" s="2">
        <v>3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1</v>
      </c>
      <c r="AB123" s="2">
        <v>1</v>
      </c>
      <c r="AC123" s="21">
        <f t="shared" si="10"/>
        <v>29</v>
      </c>
      <c r="AD123" s="14">
        <f t="shared" si="9"/>
        <v>2.9000000000000004</v>
      </c>
      <c r="AE123" s="14">
        <f t="shared" si="11"/>
        <v>31.9</v>
      </c>
      <c r="AF123" s="2">
        <v>2</v>
      </c>
    </row>
    <row r="124" spans="1:32" s="28" customFormat="1" ht="24.75" customHeight="1">
      <c r="A124" s="3">
        <v>89</v>
      </c>
      <c r="B124" s="2" t="s">
        <v>248</v>
      </c>
      <c r="C124" s="2" t="s">
        <v>458</v>
      </c>
      <c r="D124" s="2" t="s">
        <v>220</v>
      </c>
      <c r="E124" s="2"/>
      <c r="F124" s="2" t="s">
        <v>345</v>
      </c>
      <c r="G124" s="4" t="s">
        <v>248</v>
      </c>
      <c r="H124" s="2" t="s">
        <v>346</v>
      </c>
      <c r="I124" s="2">
        <v>85050</v>
      </c>
      <c r="J124" s="2">
        <v>367</v>
      </c>
      <c r="K124" s="21">
        <v>5</v>
      </c>
      <c r="L124" s="2">
        <v>51</v>
      </c>
      <c r="M124" s="21">
        <v>4</v>
      </c>
      <c r="N124" s="2">
        <v>13</v>
      </c>
      <c r="O124" s="21">
        <v>2</v>
      </c>
      <c r="P124" s="2">
        <v>9</v>
      </c>
      <c r="Q124" s="2">
        <v>0</v>
      </c>
      <c r="R124" s="2">
        <v>0</v>
      </c>
      <c r="S124" s="2">
        <v>0</v>
      </c>
      <c r="T124" s="2">
        <v>3</v>
      </c>
      <c r="U124" s="2">
        <v>4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1</v>
      </c>
      <c r="AB124" s="2">
        <v>1</v>
      </c>
      <c r="AC124" s="21">
        <f t="shared" si="10"/>
        <v>29</v>
      </c>
      <c r="AD124" s="14">
        <f t="shared" si="9"/>
        <v>2.9000000000000004</v>
      </c>
      <c r="AE124" s="14">
        <f t="shared" si="11"/>
        <v>31.9</v>
      </c>
      <c r="AF124" s="2">
        <v>2</v>
      </c>
    </row>
    <row r="125" spans="1:32" s="28" customFormat="1" ht="24.75" customHeight="1">
      <c r="A125" s="3">
        <v>90</v>
      </c>
      <c r="B125" s="2" t="s">
        <v>248</v>
      </c>
      <c r="C125" s="2" t="s">
        <v>462</v>
      </c>
      <c r="D125" s="2" t="s">
        <v>264</v>
      </c>
      <c r="E125" s="2" t="s">
        <v>123</v>
      </c>
      <c r="F125" s="2" t="s">
        <v>271</v>
      </c>
      <c r="G125" s="4" t="s">
        <v>248</v>
      </c>
      <c r="H125" s="2" t="s">
        <v>391</v>
      </c>
      <c r="I125" s="2">
        <v>85100</v>
      </c>
      <c r="J125" s="2">
        <v>572</v>
      </c>
      <c r="K125" s="21">
        <v>10</v>
      </c>
      <c r="L125" s="2">
        <v>61</v>
      </c>
      <c r="M125" s="21">
        <v>6</v>
      </c>
      <c r="N125" s="2">
        <v>13</v>
      </c>
      <c r="O125" s="21">
        <v>2</v>
      </c>
      <c r="P125" s="2">
        <v>6</v>
      </c>
      <c r="Q125" s="2">
        <v>0</v>
      </c>
      <c r="R125" s="2">
        <v>0</v>
      </c>
      <c r="S125" s="2">
        <v>0</v>
      </c>
      <c r="T125" s="2">
        <v>3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1</v>
      </c>
      <c r="AB125" s="2">
        <v>1</v>
      </c>
      <c r="AC125" s="21">
        <f t="shared" si="10"/>
        <v>29</v>
      </c>
      <c r="AD125" s="14">
        <f t="shared" si="9"/>
        <v>2.9000000000000004</v>
      </c>
      <c r="AE125" s="14">
        <f t="shared" si="11"/>
        <v>31.9</v>
      </c>
      <c r="AF125" s="2">
        <v>2</v>
      </c>
    </row>
    <row r="126" spans="1:32" s="28" customFormat="1" ht="24.75" customHeight="1">
      <c r="A126" s="3">
        <v>91</v>
      </c>
      <c r="B126" s="2" t="s">
        <v>248</v>
      </c>
      <c r="C126" s="2" t="s">
        <v>569</v>
      </c>
      <c r="D126" s="2" t="s">
        <v>247</v>
      </c>
      <c r="E126" s="2" t="s">
        <v>168</v>
      </c>
      <c r="F126" s="2" t="s">
        <v>324</v>
      </c>
      <c r="G126" s="4" t="s">
        <v>248</v>
      </c>
      <c r="H126" s="2" t="s">
        <v>169</v>
      </c>
      <c r="I126" s="2">
        <v>85050</v>
      </c>
      <c r="J126" s="2">
        <v>310</v>
      </c>
      <c r="K126" s="21">
        <v>5</v>
      </c>
      <c r="L126" s="2">
        <v>34</v>
      </c>
      <c r="M126" s="21">
        <v>4</v>
      </c>
      <c r="N126" s="2">
        <v>18</v>
      </c>
      <c r="O126" s="21">
        <v>4</v>
      </c>
      <c r="P126" s="2">
        <v>6</v>
      </c>
      <c r="Q126" s="2">
        <v>0</v>
      </c>
      <c r="R126" s="2">
        <v>0</v>
      </c>
      <c r="S126" s="2">
        <v>0</v>
      </c>
      <c r="T126" s="2">
        <v>0</v>
      </c>
      <c r="U126" s="2">
        <v>4</v>
      </c>
      <c r="V126" s="2">
        <v>0</v>
      </c>
      <c r="W126" s="2">
        <v>4</v>
      </c>
      <c r="X126" s="2">
        <v>0</v>
      </c>
      <c r="Y126" s="2">
        <v>0</v>
      </c>
      <c r="Z126" s="2">
        <v>0</v>
      </c>
      <c r="AA126" s="2">
        <v>1</v>
      </c>
      <c r="AB126" s="2">
        <v>1</v>
      </c>
      <c r="AC126" s="21">
        <f t="shared" si="10"/>
        <v>29</v>
      </c>
      <c r="AD126" s="14">
        <v>3</v>
      </c>
      <c r="AE126" s="14">
        <f t="shared" si="11"/>
        <v>32</v>
      </c>
      <c r="AF126" s="2">
        <v>2</v>
      </c>
    </row>
    <row r="127" spans="1:32" s="28" customFormat="1" ht="24.75" customHeight="1">
      <c r="A127" s="3">
        <v>92</v>
      </c>
      <c r="B127" s="2" t="s">
        <v>248</v>
      </c>
      <c r="C127" s="2" t="s">
        <v>486</v>
      </c>
      <c r="D127" s="2" t="s">
        <v>220</v>
      </c>
      <c r="E127" s="2" t="s">
        <v>63</v>
      </c>
      <c r="F127" s="2" t="s">
        <v>317</v>
      </c>
      <c r="G127" s="4" t="s">
        <v>248</v>
      </c>
      <c r="H127" s="2" t="s">
        <v>82</v>
      </c>
      <c r="I127" s="2">
        <v>85040</v>
      </c>
      <c r="J127" s="2">
        <v>300</v>
      </c>
      <c r="K127" s="21">
        <v>2.5</v>
      </c>
      <c r="L127" s="2">
        <v>57</v>
      </c>
      <c r="M127" s="21">
        <v>4</v>
      </c>
      <c r="N127" s="2">
        <v>18</v>
      </c>
      <c r="O127" s="21">
        <v>4</v>
      </c>
      <c r="P127" s="2">
        <v>9</v>
      </c>
      <c r="Q127" s="2">
        <v>0</v>
      </c>
      <c r="R127" s="2">
        <v>0</v>
      </c>
      <c r="S127" s="2">
        <v>0</v>
      </c>
      <c r="T127" s="2">
        <v>3</v>
      </c>
      <c r="U127" s="2">
        <v>4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1</v>
      </c>
      <c r="AB127" s="2">
        <v>1</v>
      </c>
      <c r="AC127" s="21">
        <f t="shared" si="10"/>
        <v>28.5</v>
      </c>
      <c r="AD127" s="14">
        <f>AC127*10%</f>
        <v>2.85</v>
      </c>
      <c r="AE127" s="14">
        <f t="shared" si="11"/>
        <v>31.35</v>
      </c>
      <c r="AF127" s="2">
        <v>2</v>
      </c>
    </row>
    <row r="128" spans="1:32" s="28" customFormat="1" ht="24.75" customHeight="1">
      <c r="A128" s="3">
        <v>93</v>
      </c>
      <c r="B128" s="2" t="s">
        <v>248</v>
      </c>
      <c r="C128" s="2" t="s">
        <v>499</v>
      </c>
      <c r="D128" s="2" t="s">
        <v>220</v>
      </c>
      <c r="E128" s="2"/>
      <c r="F128" s="2" t="s">
        <v>349</v>
      </c>
      <c r="G128" s="4" t="s">
        <v>248</v>
      </c>
      <c r="H128" s="2" t="s">
        <v>109</v>
      </c>
      <c r="I128" s="2">
        <v>85030</v>
      </c>
      <c r="J128" s="2">
        <v>162</v>
      </c>
      <c r="K128" s="21">
        <v>2.5</v>
      </c>
      <c r="L128" s="2">
        <v>39</v>
      </c>
      <c r="M128" s="21">
        <v>4</v>
      </c>
      <c r="N128" s="2">
        <v>14</v>
      </c>
      <c r="O128" s="21">
        <v>2</v>
      </c>
      <c r="P128" s="2">
        <v>9</v>
      </c>
      <c r="Q128" s="2">
        <v>0</v>
      </c>
      <c r="R128" s="2">
        <v>0</v>
      </c>
      <c r="S128" s="2">
        <v>0</v>
      </c>
      <c r="T128" s="2">
        <v>3</v>
      </c>
      <c r="U128" s="2">
        <v>4</v>
      </c>
      <c r="V128" s="2">
        <v>1</v>
      </c>
      <c r="W128" s="2">
        <v>0</v>
      </c>
      <c r="X128" s="2">
        <v>0</v>
      </c>
      <c r="Y128" s="2">
        <v>0</v>
      </c>
      <c r="Z128" s="2">
        <v>1</v>
      </c>
      <c r="AA128" s="2">
        <v>1</v>
      </c>
      <c r="AB128" s="2">
        <v>1</v>
      </c>
      <c r="AC128" s="21">
        <f t="shared" si="10"/>
        <v>28.5</v>
      </c>
      <c r="AD128" s="14">
        <f>AC128*10%</f>
        <v>2.85</v>
      </c>
      <c r="AE128" s="14">
        <f t="shared" si="11"/>
        <v>31.35</v>
      </c>
      <c r="AF128" s="2">
        <v>2</v>
      </c>
    </row>
    <row r="129" spans="1:32" s="28" customFormat="1" ht="24.75" customHeight="1">
      <c r="A129" s="3">
        <v>94</v>
      </c>
      <c r="B129" s="2" t="s">
        <v>248</v>
      </c>
      <c r="C129" s="2" t="s">
        <v>556</v>
      </c>
      <c r="D129" s="2" t="s">
        <v>247</v>
      </c>
      <c r="E129" s="2" t="s">
        <v>167</v>
      </c>
      <c r="F129" s="2" t="s">
        <v>286</v>
      </c>
      <c r="G129" s="4" t="s">
        <v>248</v>
      </c>
      <c r="H129" s="2" t="s">
        <v>374</v>
      </c>
      <c r="I129" s="2">
        <v>85029</v>
      </c>
      <c r="J129" s="2">
        <v>439</v>
      </c>
      <c r="K129" s="21">
        <v>7.5</v>
      </c>
      <c r="L129" s="2">
        <v>69</v>
      </c>
      <c r="M129" s="21">
        <v>6</v>
      </c>
      <c r="N129" s="2">
        <v>22</v>
      </c>
      <c r="O129" s="21">
        <v>4</v>
      </c>
      <c r="P129" s="2">
        <v>6</v>
      </c>
      <c r="Q129" s="2">
        <v>0</v>
      </c>
      <c r="R129" s="2">
        <v>0</v>
      </c>
      <c r="S129" s="2">
        <v>0</v>
      </c>
      <c r="T129" s="2">
        <v>3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1</v>
      </c>
      <c r="AB129" s="2">
        <v>1</v>
      </c>
      <c r="AC129" s="21">
        <f t="shared" si="10"/>
        <v>28.5</v>
      </c>
      <c r="AD129" s="14">
        <f>AC129*10%</f>
        <v>2.85</v>
      </c>
      <c r="AE129" s="14">
        <f t="shared" si="11"/>
        <v>31.35</v>
      </c>
      <c r="AF129" s="2">
        <v>2</v>
      </c>
    </row>
    <row r="130" spans="1:32" s="28" customFormat="1" ht="24.75" customHeight="1">
      <c r="A130" s="3">
        <v>95</v>
      </c>
      <c r="B130" s="2" t="s">
        <v>194</v>
      </c>
      <c r="C130" s="2" t="s">
        <v>512</v>
      </c>
      <c r="D130" s="2" t="s">
        <v>220</v>
      </c>
      <c r="E130" s="2" t="s">
        <v>0</v>
      </c>
      <c r="F130" s="2" t="s">
        <v>221</v>
      </c>
      <c r="G130" s="4" t="s">
        <v>194</v>
      </c>
      <c r="H130" s="2" t="s">
        <v>9</v>
      </c>
      <c r="I130" s="2">
        <v>75011</v>
      </c>
      <c r="J130" s="2">
        <v>247</v>
      </c>
      <c r="K130" s="21">
        <v>2.5</v>
      </c>
      <c r="L130" s="2">
        <v>42</v>
      </c>
      <c r="M130" s="21">
        <v>4</v>
      </c>
      <c r="N130" s="2">
        <v>14</v>
      </c>
      <c r="O130" s="21">
        <v>2</v>
      </c>
      <c r="P130" s="2">
        <v>9</v>
      </c>
      <c r="Q130" s="2">
        <v>0</v>
      </c>
      <c r="R130" s="2">
        <v>0</v>
      </c>
      <c r="S130" s="2">
        <v>0</v>
      </c>
      <c r="T130" s="2">
        <v>3</v>
      </c>
      <c r="U130" s="2">
        <v>4</v>
      </c>
      <c r="V130" s="2">
        <v>2</v>
      </c>
      <c r="W130" s="2">
        <v>0</v>
      </c>
      <c r="X130" s="2">
        <v>0</v>
      </c>
      <c r="Y130" s="2">
        <v>0</v>
      </c>
      <c r="Z130" s="2">
        <v>0</v>
      </c>
      <c r="AA130" s="2">
        <v>1</v>
      </c>
      <c r="AB130" s="2">
        <v>1</v>
      </c>
      <c r="AC130" s="21">
        <f t="shared" si="10"/>
        <v>28.5</v>
      </c>
      <c r="AD130" s="14">
        <f>AC130*10%</f>
        <v>2.85</v>
      </c>
      <c r="AE130" s="14">
        <f t="shared" si="11"/>
        <v>31.35</v>
      </c>
      <c r="AF130" s="2">
        <v>2</v>
      </c>
    </row>
    <row r="131" spans="1:32" s="28" customFormat="1" ht="24.75" customHeight="1">
      <c r="A131" s="3">
        <v>96</v>
      </c>
      <c r="B131" s="2" t="s">
        <v>194</v>
      </c>
      <c r="C131" s="2" t="s">
        <v>523</v>
      </c>
      <c r="D131" s="2" t="s">
        <v>220</v>
      </c>
      <c r="E131" s="2" t="s">
        <v>15</v>
      </c>
      <c r="F131" s="2" t="s">
        <v>234</v>
      </c>
      <c r="G131" s="4" t="s">
        <v>194</v>
      </c>
      <c r="H131" s="2" t="s">
        <v>236</v>
      </c>
      <c r="I131" s="2">
        <v>75018</v>
      </c>
      <c r="J131" s="2">
        <v>264</v>
      </c>
      <c r="K131" s="21">
        <v>2.5</v>
      </c>
      <c r="L131" s="2">
        <v>61</v>
      </c>
      <c r="M131" s="21">
        <v>6</v>
      </c>
      <c r="N131" s="2">
        <v>14</v>
      </c>
      <c r="O131" s="21">
        <v>2</v>
      </c>
      <c r="P131" s="2">
        <v>9</v>
      </c>
      <c r="Q131" s="2">
        <v>0</v>
      </c>
      <c r="R131" s="2">
        <v>0</v>
      </c>
      <c r="S131" s="2">
        <v>0</v>
      </c>
      <c r="T131" s="2">
        <v>3</v>
      </c>
      <c r="U131" s="2">
        <v>4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1</v>
      </c>
      <c r="AB131" s="2">
        <v>1</v>
      </c>
      <c r="AC131" s="21">
        <f t="shared" si="10"/>
        <v>28.5</v>
      </c>
      <c r="AD131" s="14">
        <f>AC131*10%</f>
        <v>2.85</v>
      </c>
      <c r="AE131" s="14">
        <f t="shared" si="11"/>
        <v>31.35</v>
      </c>
      <c r="AF131" s="2">
        <v>2</v>
      </c>
    </row>
    <row r="132" spans="1:32" s="28" customFormat="1" ht="24.75" customHeight="1">
      <c r="A132" s="3">
        <v>97</v>
      </c>
      <c r="B132" s="2" t="s">
        <v>248</v>
      </c>
      <c r="C132" s="2" t="s">
        <v>491</v>
      </c>
      <c r="D132" s="2" t="s">
        <v>220</v>
      </c>
      <c r="E132" s="2"/>
      <c r="F132" s="2" t="s">
        <v>341</v>
      </c>
      <c r="G132" s="4" t="s">
        <v>248</v>
      </c>
      <c r="H132" s="2" t="s">
        <v>103</v>
      </c>
      <c r="I132" s="2">
        <v>85048</v>
      </c>
      <c r="J132" s="2">
        <v>374</v>
      </c>
      <c r="K132" s="21">
        <v>5</v>
      </c>
      <c r="L132" s="2">
        <v>52</v>
      </c>
      <c r="M132" s="21">
        <v>4</v>
      </c>
      <c r="N132" s="2">
        <v>15</v>
      </c>
      <c r="O132" s="21">
        <v>2</v>
      </c>
      <c r="P132" s="2">
        <v>12</v>
      </c>
      <c r="Q132" s="2">
        <v>0</v>
      </c>
      <c r="R132" s="2">
        <v>0</v>
      </c>
      <c r="S132" s="2">
        <v>0</v>
      </c>
      <c r="T132" s="2">
        <v>3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1</v>
      </c>
      <c r="AB132" s="2">
        <v>1</v>
      </c>
      <c r="AC132" s="21">
        <f aca="true" t="shared" si="12" ref="AC132:AC163">K132+M132+O132+P132+Q132+R132+S132+T132+U132+V132+W132+X132+Y132+Z132+AA132+AB132</f>
        <v>28</v>
      </c>
      <c r="AD132" s="14">
        <v>3</v>
      </c>
      <c r="AE132" s="14">
        <f aca="true" t="shared" si="13" ref="AE132:AE163">AC132+AD132</f>
        <v>31</v>
      </c>
      <c r="AF132" s="2">
        <v>2</v>
      </c>
    </row>
    <row r="133" spans="1:32" s="28" customFormat="1" ht="24.75" customHeight="1">
      <c r="A133" s="3">
        <v>98</v>
      </c>
      <c r="B133" s="2" t="s">
        <v>248</v>
      </c>
      <c r="C133" s="2" t="s">
        <v>447</v>
      </c>
      <c r="D133" s="2" t="s">
        <v>220</v>
      </c>
      <c r="E133" s="2" t="s">
        <v>75</v>
      </c>
      <c r="F133" s="2" t="s">
        <v>272</v>
      </c>
      <c r="G133" s="4" t="s">
        <v>248</v>
      </c>
      <c r="H133" s="2" t="s">
        <v>76</v>
      </c>
      <c r="I133" s="2">
        <v>85020</v>
      </c>
      <c r="J133" s="2">
        <v>328</v>
      </c>
      <c r="K133" s="21">
        <v>5</v>
      </c>
      <c r="L133" s="2">
        <v>38</v>
      </c>
      <c r="M133" s="21">
        <v>4</v>
      </c>
      <c r="N133" s="2">
        <v>15</v>
      </c>
      <c r="O133" s="21">
        <v>2</v>
      </c>
      <c r="P133" s="2">
        <v>12</v>
      </c>
      <c r="Q133" s="2">
        <v>0</v>
      </c>
      <c r="R133" s="2">
        <v>0</v>
      </c>
      <c r="S133" s="2">
        <v>0</v>
      </c>
      <c r="T133" s="2">
        <v>3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1</v>
      </c>
      <c r="AB133" s="2">
        <v>1</v>
      </c>
      <c r="AC133" s="21">
        <f t="shared" si="12"/>
        <v>28</v>
      </c>
      <c r="AD133" s="14">
        <f aca="true" t="shared" si="14" ref="AD133:AD167">AC133*10%</f>
        <v>2.8000000000000003</v>
      </c>
      <c r="AE133" s="14">
        <f t="shared" si="13"/>
        <v>30.8</v>
      </c>
      <c r="AF133" s="2">
        <v>2</v>
      </c>
    </row>
    <row r="134" spans="1:32" s="28" customFormat="1" ht="24.75" customHeight="1">
      <c r="A134" s="3">
        <v>99</v>
      </c>
      <c r="B134" s="2" t="s">
        <v>248</v>
      </c>
      <c r="C134" s="2" t="s">
        <v>548</v>
      </c>
      <c r="D134" s="2" t="s">
        <v>262</v>
      </c>
      <c r="E134" s="2" t="s">
        <v>154</v>
      </c>
      <c r="F134" s="2" t="s">
        <v>276</v>
      </c>
      <c r="G134" s="4" t="s">
        <v>248</v>
      </c>
      <c r="H134" s="2" t="s">
        <v>155</v>
      </c>
      <c r="I134" s="2">
        <v>85025</v>
      </c>
      <c r="J134" s="2">
        <v>780</v>
      </c>
      <c r="K134" s="21">
        <v>15</v>
      </c>
      <c r="L134" s="2">
        <v>49</v>
      </c>
      <c r="M134" s="21">
        <v>4</v>
      </c>
      <c r="N134" s="2">
        <v>21</v>
      </c>
      <c r="O134" s="21">
        <v>4</v>
      </c>
      <c r="P134" s="2">
        <v>3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1</v>
      </c>
      <c r="AB134" s="2">
        <v>1</v>
      </c>
      <c r="AC134" s="21">
        <f t="shared" si="12"/>
        <v>28</v>
      </c>
      <c r="AD134" s="14">
        <f t="shared" si="14"/>
        <v>2.8000000000000003</v>
      </c>
      <c r="AE134" s="14">
        <f t="shared" si="13"/>
        <v>30.8</v>
      </c>
      <c r="AF134" s="2">
        <v>2</v>
      </c>
    </row>
    <row r="135" spans="1:32" s="3" customFormat="1" ht="24.75" customHeight="1">
      <c r="A135" s="3">
        <v>100</v>
      </c>
      <c r="B135" s="2" t="s">
        <v>194</v>
      </c>
      <c r="C135" s="2" t="s">
        <v>510</v>
      </c>
      <c r="D135" s="2" t="s">
        <v>220</v>
      </c>
      <c r="E135" s="2" t="s">
        <v>12</v>
      </c>
      <c r="F135" s="2" t="s">
        <v>231</v>
      </c>
      <c r="G135" s="4" t="s">
        <v>194</v>
      </c>
      <c r="H135" s="2" t="s">
        <v>232</v>
      </c>
      <c r="I135" s="2">
        <v>75017</v>
      </c>
      <c r="J135" s="2">
        <v>308</v>
      </c>
      <c r="K135" s="21">
        <v>5</v>
      </c>
      <c r="L135" s="2">
        <v>38</v>
      </c>
      <c r="M135" s="21">
        <v>4</v>
      </c>
      <c r="N135" s="2">
        <v>13</v>
      </c>
      <c r="O135" s="21">
        <v>2</v>
      </c>
      <c r="P135" s="2">
        <v>12</v>
      </c>
      <c r="Q135" s="2">
        <v>0</v>
      </c>
      <c r="R135" s="2">
        <v>0</v>
      </c>
      <c r="S135" s="2">
        <v>0</v>
      </c>
      <c r="T135" s="2">
        <v>3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1</v>
      </c>
      <c r="AB135" s="2">
        <v>1</v>
      </c>
      <c r="AC135" s="21">
        <f t="shared" si="12"/>
        <v>28</v>
      </c>
      <c r="AD135" s="14">
        <f t="shared" si="14"/>
        <v>2.8000000000000003</v>
      </c>
      <c r="AE135" s="14">
        <f t="shared" si="13"/>
        <v>30.8</v>
      </c>
      <c r="AF135" s="2">
        <v>2</v>
      </c>
    </row>
    <row r="136" spans="1:32" s="3" customFormat="1" ht="24.75" customHeight="1">
      <c r="A136" s="3">
        <v>101</v>
      </c>
      <c r="B136" s="2" t="s">
        <v>248</v>
      </c>
      <c r="C136" s="2" t="s">
        <v>438</v>
      </c>
      <c r="D136" s="2" t="s">
        <v>220</v>
      </c>
      <c r="E136" s="2" t="s">
        <v>84</v>
      </c>
      <c r="F136" s="2" t="s">
        <v>276</v>
      </c>
      <c r="G136" s="4" t="s">
        <v>248</v>
      </c>
      <c r="H136" s="2" t="s">
        <v>85</v>
      </c>
      <c r="I136" s="2">
        <v>85025</v>
      </c>
      <c r="J136" s="2">
        <v>422</v>
      </c>
      <c r="K136" s="21">
        <v>7.5</v>
      </c>
      <c r="L136" s="2">
        <v>51</v>
      </c>
      <c r="M136" s="21">
        <v>4</v>
      </c>
      <c r="N136" s="2">
        <v>12</v>
      </c>
      <c r="O136" s="21">
        <v>2</v>
      </c>
      <c r="P136" s="2">
        <v>9</v>
      </c>
      <c r="Q136" s="2">
        <v>0</v>
      </c>
      <c r="R136" s="2">
        <v>0</v>
      </c>
      <c r="S136" s="2">
        <v>0</v>
      </c>
      <c r="T136" s="2">
        <v>3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1</v>
      </c>
      <c r="AB136" s="2">
        <v>1</v>
      </c>
      <c r="AC136" s="21">
        <f t="shared" si="12"/>
        <v>27.5</v>
      </c>
      <c r="AD136" s="14">
        <f t="shared" si="14"/>
        <v>2.75</v>
      </c>
      <c r="AE136" s="14">
        <f t="shared" si="13"/>
        <v>30.25</v>
      </c>
      <c r="AF136" s="2">
        <v>2</v>
      </c>
    </row>
    <row r="137" spans="1:32" s="3" customFormat="1" ht="24.75" customHeight="1">
      <c r="A137" s="3">
        <v>102</v>
      </c>
      <c r="B137" s="2" t="s">
        <v>248</v>
      </c>
      <c r="C137" s="2" t="s">
        <v>456</v>
      </c>
      <c r="D137" s="2" t="s">
        <v>220</v>
      </c>
      <c r="E137" s="2" t="s">
        <v>92</v>
      </c>
      <c r="F137" s="2" t="s">
        <v>330</v>
      </c>
      <c r="G137" s="4" t="s">
        <v>248</v>
      </c>
      <c r="H137" s="2" t="s">
        <v>93</v>
      </c>
      <c r="I137" s="2">
        <v>85015</v>
      </c>
      <c r="J137" s="2">
        <v>415</v>
      </c>
      <c r="K137" s="21">
        <v>7.5</v>
      </c>
      <c r="L137" s="2">
        <v>49</v>
      </c>
      <c r="M137" s="21">
        <v>4</v>
      </c>
      <c r="N137" s="2">
        <v>14</v>
      </c>
      <c r="O137" s="21">
        <v>2</v>
      </c>
      <c r="P137" s="2">
        <v>9</v>
      </c>
      <c r="Q137" s="2">
        <v>0</v>
      </c>
      <c r="R137" s="2">
        <v>0</v>
      </c>
      <c r="S137" s="2">
        <v>0</v>
      </c>
      <c r="T137" s="2">
        <v>3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1</v>
      </c>
      <c r="AB137" s="2">
        <v>1</v>
      </c>
      <c r="AC137" s="21">
        <f t="shared" si="12"/>
        <v>27.5</v>
      </c>
      <c r="AD137" s="14">
        <f t="shared" si="14"/>
        <v>2.75</v>
      </c>
      <c r="AE137" s="14">
        <f t="shared" si="13"/>
        <v>30.25</v>
      </c>
      <c r="AF137" s="2">
        <v>2</v>
      </c>
    </row>
    <row r="138" spans="1:32" s="28" customFormat="1" ht="24.75" customHeight="1">
      <c r="A138" s="3">
        <v>103</v>
      </c>
      <c r="B138" s="2" t="s">
        <v>248</v>
      </c>
      <c r="C138" s="2" t="s">
        <v>469</v>
      </c>
      <c r="D138" s="2" t="s">
        <v>220</v>
      </c>
      <c r="E138" s="2" t="s">
        <v>30</v>
      </c>
      <c r="F138" s="2" t="s">
        <v>355</v>
      </c>
      <c r="G138" s="4" t="s">
        <v>248</v>
      </c>
      <c r="H138" s="2" t="s">
        <v>115</v>
      </c>
      <c r="I138" s="2">
        <v>85010</v>
      </c>
      <c r="J138" s="2">
        <v>247</v>
      </c>
      <c r="K138" s="21">
        <v>2.5</v>
      </c>
      <c r="L138" s="2">
        <v>38</v>
      </c>
      <c r="M138" s="21">
        <v>4</v>
      </c>
      <c r="N138" s="2">
        <v>13</v>
      </c>
      <c r="O138" s="21">
        <v>2</v>
      </c>
      <c r="P138" s="2">
        <v>9</v>
      </c>
      <c r="Q138" s="2">
        <v>0</v>
      </c>
      <c r="R138" s="2">
        <v>0</v>
      </c>
      <c r="S138" s="2">
        <v>0</v>
      </c>
      <c r="T138" s="2">
        <v>3</v>
      </c>
      <c r="U138" s="2">
        <v>4</v>
      </c>
      <c r="V138" s="2">
        <v>0</v>
      </c>
      <c r="W138" s="2">
        <v>0</v>
      </c>
      <c r="X138" s="2">
        <v>0</v>
      </c>
      <c r="Y138" s="2">
        <v>0</v>
      </c>
      <c r="Z138" s="2">
        <v>1</v>
      </c>
      <c r="AA138" s="2">
        <v>1</v>
      </c>
      <c r="AB138" s="2">
        <v>1</v>
      </c>
      <c r="AC138" s="21">
        <f t="shared" si="12"/>
        <v>27.5</v>
      </c>
      <c r="AD138" s="14">
        <f t="shared" si="14"/>
        <v>2.75</v>
      </c>
      <c r="AE138" s="14">
        <f t="shared" si="13"/>
        <v>30.25</v>
      </c>
      <c r="AF138" s="2">
        <v>2</v>
      </c>
    </row>
    <row r="139" spans="1:32" s="28" customFormat="1" ht="24.75" customHeight="1">
      <c r="A139" s="3">
        <v>104</v>
      </c>
      <c r="B139" s="2" t="s">
        <v>194</v>
      </c>
      <c r="C139" s="2" t="s">
        <v>502</v>
      </c>
      <c r="D139" s="2" t="s">
        <v>220</v>
      </c>
      <c r="E139" s="2" t="s">
        <v>1</v>
      </c>
      <c r="F139" s="2" t="s">
        <v>196</v>
      </c>
      <c r="G139" s="4" t="s">
        <v>194</v>
      </c>
      <c r="H139" s="2" t="s">
        <v>7</v>
      </c>
      <c r="I139" s="2">
        <v>75012</v>
      </c>
      <c r="J139" s="2">
        <v>459</v>
      </c>
      <c r="K139" s="21">
        <v>7.5</v>
      </c>
      <c r="L139" s="2">
        <v>46</v>
      </c>
      <c r="M139" s="21">
        <v>4</v>
      </c>
      <c r="N139" s="2">
        <v>10</v>
      </c>
      <c r="O139" s="21">
        <v>2</v>
      </c>
      <c r="P139" s="2">
        <v>9</v>
      </c>
      <c r="Q139" s="2">
        <v>0</v>
      </c>
      <c r="R139" s="2">
        <v>0</v>
      </c>
      <c r="S139" s="2">
        <v>0</v>
      </c>
      <c r="T139" s="2">
        <v>3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1</v>
      </c>
      <c r="AB139" s="2">
        <v>1</v>
      </c>
      <c r="AC139" s="21">
        <f t="shared" si="12"/>
        <v>27.5</v>
      </c>
      <c r="AD139" s="14">
        <f t="shared" si="14"/>
        <v>2.75</v>
      </c>
      <c r="AE139" s="14">
        <f t="shared" si="13"/>
        <v>30.25</v>
      </c>
      <c r="AF139" s="2">
        <v>2</v>
      </c>
    </row>
    <row r="140" spans="1:32" s="28" customFormat="1" ht="24.75" customHeight="1">
      <c r="A140" s="3">
        <v>105</v>
      </c>
      <c r="B140" s="2" t="s">
        <v>194</v>
      </c>
      <c r="C140" s="2" t="s">
        <v>509</v>
      </c>
      <c r="D140" s="2" t="s">
        <v>220</v>
      </c>
      <c r="E140" s="2" t="s">
        <v>394</v>
      </c>
      <c r="F140" s="2" t="s">
        <v>228</v>
      </c>
      <c r="G140" s="4" t="s">
        <v>194</v>
      </c>
      <c r="H140" s="2" t="s">
        <v>229</v>
      </c>
      <c r="I140" s="2">
        <v>75016</v>
      </c>
      <c r="J140" s="2">
        <v>488</v>
      </c>
      <c r="K140" s="21">
        <v>7.5</v>
      </c>
      <c r="L140" s="2">
        <v>42</v>
      </c>
      <c r="M140" s="21">
        <v>4</v>
      </c>
      <c r="N140" s="2">
        <v>14</v>
      </c>
      <c r="O140" s="21">
        <v>2</v>
      </c>
      <c r="P140" s="2">
        <v>9</v>
      </c>
      <c r="Q140" s="2">
        <v>0</v>
      </c>
      <c r="R140" s="2">
        <v>0</v>
      </c>
      <c r="S140" s="2">
        <v>0</v>
      </c>
      <c r="T140" s="2">
        <v>3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1</v>
      </c>
      <c r="AB140" s="2">
        <v>1</v>
      </c>
      <c r="AC140" s="21">
        <f t="shared" si="12"/>
        <v>27.5</v>
      </c>
      <c r="AD140" s="14">
        <f t="shared" si="14"/>
        <v>2.75</v>
      </c>
      <c r="AE140" s="14">
        <f t="shared" si="13"/>
        <v>30.25</v>
      </c>
      <c r="AF140" s="2">
        <v>2</v>
      </c>
    </row>
    <row r="141" spans="1:32" s="28" customFormat="1" ht="24.75" customHeight="1">
      <c r="A141" s="3">
        <v>106</v>
      </c>
      <c r="B141" s="2" t="s">
        <v>194</v>
      </c>
      <c r="C141" s="2" t="s">
        <v>527</v>
      </c>
      <c r="D141" s="2" t="s">
        <v>241</v>
      </c>
      <c r="E141" s="2" t="s">
        <v>33</v>
      </c>
      <c r="F141" s="2" t="s">
        <v>200</v>
      </c>
      <c r="G141" s="4" t="s">
        <v>194</v>
      </c>
      <c r="H141" s="2" t="s">
        <v>242</v>
      </c>
      <c r="I141" s="2">
        <v>75100</v>
      </c>
      <c r="J141" s="2">
        <v>662</v>
      </c>
      <c r="K141" s="21">
        <v>12.5</v>
      </c>
      <c r="L141" s="2">
        <v>74</v>
      </c>
      <c r="M141" s="21">
        <v>6</v>
      </c>
      <c r="N141" s="2">
        <v>17</v>
      </c>
      <c r="O141" s="21">
        <v>4</v>
      </c>
      <c r="P141" s="2">
        <v>3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1</v>
      </c>
      <c r="AB141" s="2">
        <v>1</v>
      </c>
      <c r="AC141" s="21">
        <f t="shared" si="12"/>
        <v>27.5</v>
      </c>
      <c r="AD141" s="14">
        <f t="shared" si="14"/>
        <v>2.75</v>
      </c>
      <c r="AE141" s="14">
        <f t="shared" si="13"/>
        <v>30.25</v>
      </c>
      <c r="AF141" s="2">
        <v>2</v>
      </c>
    </row>
    <row r="142" spans="1:32" s="28" customFormat="1" ht="24.75" customHeight="1">
      <c r="A142" s="3">
        <v>107</v>
      </c>
      <c r="B142" s="2" t="s">
        <v>248</v>
      </c>
      <c r="C142" s="2" t="s">
        <v>583</v>
      </c>
      <c r="D142" s="2" t="s">
        <v>195</v>
      </c>
      <c r="E142" s="2" t="s">
        <v>204</v>
      </c>
      <c r="F142" s="2" t="s">
        <v>271</v>
      </c>
      <c r="G142" s="4" t="s">
        <v>248</v>
      </c>
      <c r="H142" s="2" t="s">
        <v>175</v>
      </c>
      <c r="I142" s="2">
        <v>85100</v>
      </c>
      <c r="J142" s="2">
        <v>570</v>
      </c>
      <c r="K142" s="21">
        <v>10</v>
      </c>
      <c r="L142" s="2">
        <v>52</v>
      </c>
      <c r="M142" s="21">
        <v>4</v>
      </c>
      <c r="N142" s="2">
        <v>14</v>
      </c>
      <c r="O142" s="21">
        <v>2</v>
      </c>
      <c r="P142" s="2">
        <v>6</v>
      </c>
      <c r="Q142" s="2">
        <v>0</v>
      </c>
      <c r="R142" s="2">
        <v>0</v>
      </c>
      <c r="S142" s="2">
        <v>0</v>
      </c>
      <c r="T142" s="2">
        <v>3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1</v>
      </c>
      <c r="AB142" s="2">
        <v>1</v>
      </c>
      <c r="AC142" s="21">
        <f t="shared" si="12"/>
        <v>27</v>
      </c>
      <c r="AD142" s="14">
        <f t="shared" si="14"/>
        <v>2.7</v>
      </c>
      <c r="AE142" s="14">
        <f t="shared" si="13"/>
        <v>29.7</v>
      </c>
      <c r="AF142" s="2">
        <v>2</v>
      </c>
    </row>
    <row r="143" spans="1:32" s="28" customFormat="1" ht="24.75" customHeight="1">
      <c r="A143" s="3">
        <v>108</v>
      </c>
      <c r="B143" s="2" t="s">
        <v>248</v>
      </c>
      <c r="C143" s="2" t="s">
        <v>586</v>
      </c>
      <c r="D143" s="2" t="s">
        <v>195</v>
      </c>
      <c r="E143" s="2" t="s">
        <v>201</v>
      </c>
      <c r="F143" s="2" t="s">
        <v>271</v>
      </c>
      <c r="G143" s="4" t="s">
        <v>248</v>
      </c>
      <c r="H143" s="2" t="s">
        <v>279</v>
      </c>
      <c r="I143" s="2">
        <v>85100</v>
      </c>
      <c r="J143" s="2">
        <v>600</v>
      </c>
      <c r="K143" s="21">
        <v>10</v>
      </c>
      <c r="L143" s="2">
        <v>56</v>
      </c>
      <c r="M143" s="21">
        <v>4</v>
      </c>
      <c r="N143" s="2">
        <v>14</v>
      </c>
      <c r="O143" s="21">
        <v>2</v>
      </c>
      <c r="P143" s="2">
        <v>6</v>
      </c>
      <c r="Q143" s="2">
        <v>0</v>
      </c>
      <c r="R143" s="2">
        <v>0</v>
      </c>
      <c r="S143" s="2">
        <v>0</v>
      </c>
      <c r="T143" s="2">
        <v>3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1</v>
      </c>
      <c r="AB143" s="2">
        <v>1</v>
      </c>
      <c r="AC143" s="21">
        <f t="shared" si="12"/>
        <v>27</v>
      </c>
      <c r="AD143" s="14">
        <f t="shared" si="14"/>
        <v>2.7</v>
      </c>
      <c r="AE143" s="14">
        <f t="shared" si="13"/>
        <v>29.7</v>
      </c>
      <c r="AF143" s="2">
        <v>2</v>
      </c>
    </row>
    <row r="144" spans="1:32" s="28" customFormat="1" ht="24.75" customHeight="1">
      <c r="A144" s="3">
        <v>109</v>
      </c>
      <c r="B144" s="2" t="s">
        <v>248</v>
      </c>
      <c r="C144" s="2" t="s">
        <v>488</v>
      </c>
      <c r="D144" s="2" t="s">
        <v>220</v>
      </c>
      <c r="E144" s="2" t="s">
        <v>79</v>
      </c>
      <c r="F144" s="2" t="s">
        <v>273</v>
      </c>
      <c r="G144" s="4" t="s">
        <v>248</v>
      </c>
      <c r="H144" s="2" t="s">
        <v>80</v>
      </c>
      <c r="I144" s="2">
        <v>85045</v>
      </c>
      <c r="J144" s="2">
        <v>335</v>
      </c>
      <c r="K144" s="21">
        <v>5</v>
      </c>
      <c r="L144" s="2">
        <v>43</v>
      </c>
      <c r="M144" s="21">
        <v>4</v>
      </c>
      <c r="N144" s="2">
        <v>16</v>
      </c>
      <c r="O144" s="21">
        <v>4</v>
      </c>
      <c r="P144" s="2">
        <v>9</v>
      </c>
      <c r="Q144" s="2">
        <v>0</v>
      </c>
      <c r="R144" s="2">
        <v>0</v>
      </c>
      <c r="S144" s="2">
        <v>0</v>
      </c>
      <c r="T144" s="2">
        <v>3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1</v>
      </c>
      <c r="AB144" s="2">
        <v>1</v>
      </c>
      <c r="AC144" s="21">
        <f t="shared" si="12"/>
        <v>27</v>
      </c>
      <c r="AD144" s="14">
        <f t="shared" si="14"/>
        <v>2.7</v>
      </c>
      <c r="AE144" s="14">
        <f t="shared" si="13"/>
        <v>29.7</v>
      </c>
      <c r="AF144" s="2">
        <v>2</v>
      </c>
    </row>
    <row r="145" spans="1:32" s="28" customFormat="1" ht="24.75" customHeight="1">
      <c r="A145" s="3">
        <v>110</v>
      </c>
      <c r="B145" s="2" t="s">
        <v>248</v>
      </c>
      <c r="C145" s="2" t="s">
        <v>473</v>
      </c>
      <c r="D145" s="2" t="s">
        <v>220</v>
      </c>
      <c r="E145" s="2"/>
      <c r="F145" s="2" t="s">
        <v>323</v>
      </c>
      <c r="G145" s="4" t="s">
        <v>248</v>
      </c>
      <c r="H145" s="2" t="s">
        <v>83</v>
      </c>
      <c r="I145" s="2">
        <v>85052</v>
      </c>
      <c r="J145" s="2">
        <v>392</v>
      </c>
      <c r="K145" s="21">
        <v>5</v>
      </c>
      <c r="L145" s="2">
        <v>57</v>
      </c>
      <c r="M145" s="21">
        <v>4</v>
      </c>
      <c r="N145" s="2">
        <v>24</v>
      </c>
      <c r="O145" s="21">
        <v>4</v>
      </c>
      <c r="P145" s="2">
        <v>9</v>
      </c>
      <c r="Q145" s="2">
        <v>0</v>
      </c>
      <c r="R145" s="2">
        <v>0</v>
      </c>
      <c r="S145" s="2">
        <v>0</v>
      </c>
      <c r="T145" s="2">
        <v>3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1</v>
      </c>
      <c r="AB145" s="2">
        <v>1</v>
      </c>
      <c r="AC145" s="21">
        <f t="shared" si="12"/>
        <v>27</v>
      </c>
      <c r="AD145" s="14">
        <f t="shared" si="14"/>
        <v>2.7</v>
      </c>
      <c r="AE145" s="14">
        <f t="shared" si="13"/>
        <v>29.7</v>
      </c>
      <c r="AF145" s="2">
        <v>2</v>
      </c>
    </row>
    <row r="146" spans="1:32" s="28" customFormat="1" ht="24.75" customHeight="1">
      <c r="A146" s="3">
        <v>111</v>
      </c>
      <c r="B146" s="2" t="s">
        <v>248</v>
      </c>
      <c r="C146" s="2" t="s">
        <v>481</v>
      </c>
      <c r="D146" s="2" t="s">
        <v>220</v>
      </c>
      <c r="E146" s="2"/>
      <c r="F146" s="2" t="s">
        <v>332</v>
      </c>
      <c r="G146" s="4" t="s">
        <v>248</v>
      </c>
      <c r="H146" s="2" t="s">
        <v>96</v>
      </c>
      <c r="I146" s="2">
        <v>85050</v>
      </c>
      <c r="J146" s="2">
        <v>349</v>
      </c>
      <c r="K146" s="21">
        <v>5</v>
      </c>
      <c r="L146" s="2">
        <v>41</v>
      </c>
      <c r="M146" s="21">
        <v>4</v>
      </c>
      <c r="N146" s="2">
        <v>16</v>
      </c>
      <c r="O146" s="21">
        <v>4</v>
      </c>
      <c r="P146" s="2">
        <v>9</v>
      </c>
      <c r="Q146" s="2">
        <v>0</v>
      </c>
      <c r="R146" s="2">
        <v>0</v>
      </c>
      <c r="S146" s="2">
        <v>0</v>
      </c>
      <c r="T146" s="2">
        <v>3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1</v>
      </c>
      <c r="AB146" s="2">
        <v>1</v>
      </c>
      <c r="AC146" s="21">
        <f t="shared" si="12"/>
        <v>27</v>
      </c>
      <c r="AD146" s="14">
        <f t="shared" si="14"/>
        <v>2.7</v>
      </c>
      <c r="AE146" s="14">
        <f t="shared" si="13"/>
        <v>29.7</v>
      </c>
      <c r="AF146" s="2">
        <v>2</v>
      </c>
    </row>
    <row r="147" spans="1:32" s="28" customFormat="1" ht="24.75" customHeight="1">
      <c r="A147" s="3">
        <v>112</v>
      </c>
      <c r="B147" s="2" t="s">
        <v>248</v>
      </c>
      <c r="C147" s="2" t="s">
        <v>480</v>
      </c>
      <c r="D147" s="2" t="s">
        <v>220</v>
      </c>
      <c r="E147" s="2"/>
      <c r="F147" s="2" t="s">
        <v>359</v>
      </c>
      <c r="G147" s="4" t="s">
        <v>248</v>
      </c>
      <c r="H147" s="2" t="s">
        <v>117</v>
      </c>
      <c r="I147" s="2">
        <v>85059</v>
      </c>
      <c r="J147" s="2">
        <v>380</v>
      </c>
      <c r="K147" s="21">
        <v>5</v>
      </c>
      <c r="L147" s="2">
        <v>55</v>
      </c>
      <c r="M147" s="21">
        <v>4</v>
      </c>
      <c r="N147" s="2">
        <v>16</v>
      </c>
      <c r="O147" s="21">
        <v>4</v>
      </c>
      <c r="P147" s="2">
        <v>9</v>
      </c>
      <c r="Q147" s="2">
        <v>0</v>
      </c>
      <c r="R147" s="2">
        <v>0</v>
      </c>
      <c r="S147" s="2">
        <v>0</v>
      </c>
      <c r="T147" s="2">
        <v>3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1</v>
      </c>
      <c r="AB147" s="2">
        <v>1</v>
      </c>
      <c r="AC147" s="21">
        <f t="shared" si="12"/>
        <v>27</v>
      </c>
      <c r="AD147" s="14">
        <f t="shared" si="14"/>
        <v>2.7</v>
      </c>
      <c r="AE147" s="14">
        <f t="shared" si="13"/>
        <v>29.7</v>
      </c>
      <c r="AF147" s="2">
        <v>2</v>
      </c>
    </row>
    <row r="148" spans="1:32" s="28" customFormat="1" ht="24.75" customHeight="1">
      <c r="A148" s="3">
        <v>113</v>
      </c>
      <c r="B148" s="2" t="s">
        <v>248</v>
      </c>
      <c r="C148" s="2" t="s">
        <v>555</v>
      </c>
      <c r="D148" s="2" t="s">
        <v>260</v>
      </c>
      <c r="E148" s="2" t="s">
        <v>26</v>
      </c>
      <c r="F148" s="2" t="s">
        <v>286</v>
      </c>
      <c r="G148" s="4" t="s">
        <v>248</v>
      </c>
      <c r="H148" s="2" t="s">
        <v>388</v>
      </c>
      <c r="I148" s="2">
        <v>85029</v>
      </c>
      <c r="J148" s="2">
        <v>501</v>
      </c>
      <c r="K148" s="21">
        <v>10</v>
      </c>
      <c r="L148" s="2">
        <v>45</v>
      </c>
      <c r="M148" s="21">
        <v>4</v>
      </c>
      <c r="N148" s="2">
        <v>18</v>
      </c>
      <c r="O148" s="21">
        <v>4</v>
      </c>
      <c r="P148" s="2">
        <v>3</v>
      </c>
      <c r="Q148" s="2">
        <v>0</v>
      </c>
      <c r="R148" s="2">
        <v>0</v>
      </c>
      <c r="S148" s="2">
        <v>0</v>
      </c>
      <c r="T148" s="2">
        <v>0</v>
      </c>
      <c r="U148" s="2">
        <v>4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1</v>
      </c>
      <c r="AB148" s="2">
        <v>1</v>
      </c>
      <c r="AC148" s="21">
        <f t="shared" si="12"/>
        <v>27</v>
      </c>
      <c r="AD148" s="14">
        <f t="shared" si="14"/>
        <v>2.7</v>
      </c>
      <c r="AE148" s="14">
        <f t="shared" si="13"/>
        <v>29.7</v>
      </c>
      <c r="AF148" s="2">
        <v>2</v>
      </c>
    </row>
    <row r="149" spans="1:32" s="3" customFormat="1" ht="24.75" customHeight="1">
      <c r="A149" s="3">
        <v>114</v>
      </c>
      <c r="B149" s="2" t="s">
        <v>248</v>
      </c>
      <c r="C149" s="2" t="s">
        <v>498</v>
      </c>
      <c r="D149" s="2" t="s">
        <v>264</v>
      </c>
      <c r="E149" s="2" t="s">
        <v>133</v>
      </c>
      <c r="F149" s="2" t="s">
        <v>290</v>
      </c>
      <c r="G149" s="4" t="s">
        <v>248</v>
      </c>
      <c r="H149" s="2" t="s">
        <v>392</v>
      </c>
      <c r="I149" s="2">
        <v>85038</v>
      </c>
      <c r="J149" s="2">
        <v>361</v>
      </c>
      <c r="K149" s="21">
        <v>5</v>
      </c>
      <c r="L149" s="2">
        <v>53</v>
      </c>
      <c r="M149" s="21">
        <v>4</v>
      </c>
      <c r="N149" s="2">
        <v>15</v>
      </c>
      <c r="O149" s="21">
        <v>2</v>
      </c>
      <c r="P149" s="2">
        <v>6</v>
      </c>
      <c r="Q149" s="2">
        <v>3</v>
      </c>
      <c r="R149" s="2">
        <v>0</v>
      </c>
      <c r="S149" s="2">
        <v>0</v>
      </c>
      <c r="T149" s="2">
        <v>0</v>
      </c>
      <c r="U149" s="2">
        <v>4</v>
      </c>
      <c r="V149" s="2">
        <v>1</v>
      </c>
      <c r="W149" s="2">
        <v>0</v>
      </c>
      <c r="X149" s="2">
        <v>0</v>
      </c>
      <c r="Y149" s="2">
        <v>0</v>
      </c>
      <c r="Z149" s="2">
        <v>0</v>
      </c>
      <c r="AA149" s="2">
        <v>1</v>
      </c>
      <c r="AB149" s="2">
        <v>1</v>
      </c>
      <c r="AC149" s="21">
        <f t="shared" si="12"/>
        <v>27</v>
      </c>
      <c r="AD149" s="14">
        <f t="shared" si="14"/>
        <v>2.7</v>
      </c>
      <c r="AE149" s="14">
        <f t="shared" si="13"/>
        <v>29.7</v>
      </c>
      <c r="AF149" s="2">
        <v>2</v>
      </c>
    </row>
    <row r="150" spans="1:32" s="28" customFormat="1" ht="24.75" customHeight="1">
      <c r="A150" s="3">
        <v>115</v>
      </c>
      <c r="B150" s="2" t="s">
        <v>194</v>
      </c>
      <c r="C150" s="2" t="s">
        <v>614</v>
      </c>
      <c r="D150" s="2" t="s">
        <v>195</v>
      </c>
      <c r="E150" s="2" t="s">
        <v>51</v>
      </c>
      <c r="F150" s="2" t="s">
        <v>207</v>
      </c>
      <c r="G150" s="4" t="s">
        <v>194</v>
      </c>
      <c r="H150" s="2" t="s">
        <v>208</v>
      </c>
      <c r="I150" s="2">
        <v>75023</v>
      </c>
      <c r="J150" s="2">
        <v>545</v>
      </c>
      <c r="K150" s="21">
        <v>10</v>
      </c>
      <c r="L150" s="2">
        <v>46</v>
      </c>
      <c r="M150" s="21">
        <v>4</v>
      </c>
      <c r="N150" s="2">
        <v>15</v>
      </c>
      <c r="O150" s="21">
        <v>2</v>
      </c>
      <c r="P150" s="2">
        <v>6</v>
      </c>
      <c r="Q150" s="2">
        <v>0</v>
      </c>
      <c r="R150" s="2">
        <v>0</v>
      </c>
      <c r="S150" s="2">
        <v>0</v>
      </c>
      <c r="T150" s="2">
        <v>3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1</v>
      </c>
      <c r="AB150" s="2">
        <v>1</v>
      </c>
      <c r="AC150" s="21">
        <f t="shared" si="12"/>
        <v>27</v>
      </c>
      <c r="AD150" s="14">
        <f t="shared" si="14"/>
        <v>2.7</v>
      </c>
      <c r="AE150" s="14">
        <f t="shared" si="13"/>
        <v>29.7</v>
      </c>
      <c r="AF150" s="2">
        <v>2</v>
      </c>
    </row>
    <row r="151" spans="1:32" s="28" customFormat="1" ht="24.75" customHeight="1">
      <c r="A151" s="3">
        <v>116</v>
      </c>
      <c r="B151" s="2" t="s">
        <v>194</v>
      </c>
      <c r="C151" s="2" t="s">
        <v>519</v>
      </c>
      <c r="D151" s="2" t="s">
        <v>264</v>
      </c>
      <c r="E151" s="2" t="s">
        <v>27</v>
      </c>
      <c r="F151" s="2" t="s">
        <v>214</v>
      </c>
      <c r="G151" s="4" t="s">
        <v>194</v>
      </c>
      <c r="H151" s="2" t="s">
        <v>28</v>
      </c>
      <c r="I151" s="2">
        <v>75025</v>
      </c>
      <c r="J151" s="2">
        <v>567</v>
      </c>
      <c r="K151" s="21">
        <v>10</v>
      </c>
      <c r="L151" s="2">
        <v>58</v>
      </c>
      <c r="M151" s="21">
        <v>4</v>
      </c>
      <c r="N151" s="2">
        <v>13</v>
      </c>
      <c r="O151" s="21">
        <v>2</v>
      </c>
      <c r="P151" s="2">
        <v>6</v>
      </c>
      <c r="Q151" s="2">
        <v>0</v>
      </c>
      <c r="R151" s="2">
        <v>0</v>
      </c>
      <c r="S151" s="2">
        <v>0</v>
      </c>
      <c r="T151" s="2">
        <v>3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1</v>
      </c>
      <c r="AB151" s="2">
        <v>1</v>
      </c>
      <c r="AC151" s="21">
        <f t="shared" si="12"/>
        <v>27</v>
      </c>
      <c r="AD151" s="14">
        <f t="shared" si="14"/>
        <v>2.7</v>
      </c>
      <c r="AE151" s="14">
        <f t="shared" si="13"/>
        <v>29.7</v>
      </c>
      <c r="AF151" s="2">
        <v>3</v>
      </c>
    </row>
    <row r="152" spans="1:32" s="3" customFormat="1" ht="24.75" customHeight="1">
      <c r="A152" s="3">
        <v>117</v>
      </c>
      <c r="B152" s="2" t="s">
        <v>248</v>
      </c>
      <c r="C152" s="2" t="s">
        <v>483</v>
      </c>
      <c r="D152" s="2" t="s">
        <v>220</v>
      </c>
      <c r="E152" s="2"/>
      <c r="F152" s="2" t="s">
        <v>307</v>
      </c>
      <c r="G152" s="4" t="s">
        <v>248</v>
      </c>
      <c r="H152" s="2" t="s">
        <v>304</v>
      </c>
      <c r="I152" s="2">
        <v>85031</v>
      </c>
      <c r="J152" s="2">
        <v>234</v>
      </c>
      <c r="K152" s="21">
        <v>2.5</v>
      </c>
      <c r="L152" s="2">
        <v>45</v>
      </c>
      <c r="M152" s="21">
        <v>4</v>
      </c>
      <c r="N152" s="2">
        <v>13</v>
      </c>
      <c r="O152" s="21">
        <v>2</v>
      </c>
      <c r="P152" s="2">
        <v>9</v>
      </c>
      <c r="Q152" s="2">
        <v>0</v>
      </c>
      <c r="R152" s="2">
        <v>0</v>
      </c>
      <c r="S152" s="2">
        <v>0</v>
      </c>
      <c r="T152" s="2">
        <v>3</v>
      </c>
      <c r="U152" s="2">
        <v>4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1</v>
      </c>
      <c r="AB152" s="2">
        <v>1</v>
      </c>
      <c r="AC152" s="21">
        <f t="shared" si="12"/>
        <v>26.5</v>
      </c>
      <c r="AD152" s="14">
        <f t="shared" si="14"/>
        <v>2.6500000000000004</v>
      </c>
      <c r="AE152" s="14">
        <f t="shared" si="13"/>
        <v>29.15</v>
      </c>
      <c r="AF152" s="2">
        <v>2</v>
      </c>
    </row>
    <row r="153" spans="1:32" s="28" customFormat="1" ht="24.75" customHeight="1">
      <c r="A153" s="3">
        <v>118</v>
      </c>
      <c r="B153" s="2" t="s">
        <v>248</v>
      </c>
      <c r="C153" s="2" t="s">
        <v>485</v>
      </c>
      <c r="D153" s="2" t="s">
        <v>220</v>
      </c>
      <c r="E153" s="2" t="s">
        <v>77</v>
      </c>
      <c r="F153" s="2" t="s">
        <v>317</v>
      </c>
      <c r="G153" s="4" t="s">
        <v>248</v>
      </c>
      <c r="H153" s="2" t="s">
        <v>318</v>
      </c>
      <c r="I153" s="2">
        <v>85043</v>
      </c>
      <c r="J153" s="2">
        <v>270</v>
      </c>
      <c r="K153" s="21">
        <v>2.5</v>
      </c>
      <c r="L153" s="2">
        <v>47</v>
      </c>
      <c r="M153" s="21">
        <v>4</v>
      </c>
      <c r="N153" s="2">
        <v>13</v>
      </c>
      <c r="O153" s="21">
        <v>2</v>
      </c>
      <c r="P153" s="2">
        <v>12</v>
      </c>
      <c r="Q153" s="2">
        <v>0</v>
      </c>
      <c r="R153" s="2">
        <v>0</v>
      </c>
      <c r="S153" s="2">
        <v>0</v>
      </c>
      <c r="T153" s="2">
        <v>3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1</v>
      </c>
      <c r="AA153" s="2">
        <v>1</v>
      </c>
      <c r="AB153" s="2">
        <v>1</v>
      </c>
      <c r="AC153" s="21">
        <f t="shared" si="12"/>
        <v>26.5</v>
      </c>
      <c r="AD153" s="14">
        <f t="shared" si="14"/>
        <v>2.6500000000000004</v>
      </c>
      <c r="AE153" s="14">
        <f t="shared" si="13"/>
        <v>29.15</v>
      </c>
      <c r="AF153" s="2">
        <v>2</v>
      </c>
    </row>
    <row r="154" spans="1:32" s="3" customFormat="1" ht="24.75" customHeight="1">
      <c r="A154" s="3">
        <v>119</v>
      </c>
      <c r="B154" s="2" t="s">
        <v>248</v>
      </c>
      <c r="C154" s="2" t="s">
        <v>455</v>
      </c>
      <c r="D154" s="2" t="s">
        <v>220</v>
      </c>
      <c r="E154" s="2" t="s">
        <v>21</v>
      </c>
      <c r="F154" s="2" t="s">
        <v>278</v>
      </c>
      <c r="G154" s="4" t="s">
        <v>248</v>
      </c>
      <c r="H154" s="2" t="s">
        <v>328</v>
      </c>
      <c r="I154" s="2">
        <v>85054</v>
      </c>
      <c r="J154" s="2">
        <v>278</v>
      </c>
      <c r="K154" s="21">
        <v>2.5</v>
      </c>
      <c r="L154" s="2">
        <v>36</v>
      </c>
      <c r="M154" s="21">
        <v>4</v>
      </c>
      <c r="N154" s="2">
        <v>9</v>
      </c>
      <c r="O154" s="21">
        <v>2</v>
      </c>
      <c r="P154" s="2">
        <v>9</v>
      </c>
      <c r="Q154" s="2">
        <v>0</v>
      </c>
      <c r="R154" s="2">
        <v>0</v>
      </c>
      <c r="S154" s="2">
        <v>0</v>
      </c>
      <c r="T154" s="2">
        <v>3</v>
      </c>
      <c r="U154" s="2">
        <v>4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1</v>
      </c>
      <c r="AB154" s="2">
        <v>1</v>
      </c>
      <c r="AC154" s="21">
        <f t="shared" si="12"/>
        <v>26.5</v>
      </c>
      <c r="AD154" s="14">
        <f t="shared" si="14"/>
        <v>2.6500000000000004</v>
      </c>
      <c r="AE154" s="14">
        <f t="shared" si="13"/>
        <v>29.15</v>
      </c>
      <c r="AF154" s="2">
        <v>2</v>
      </c>
    </row>
    <row r="155" spans="1:32" s="28" customFormat="1" ht="24.75" customHeight="1">
      <c r="A155" s="3">
        <v>120</v>
      </c>
      <c r="B155" s="2" t="s">
        <v>248</v>
      </c>
      <c r="C155" s="2" t="s">
        <v>441</v>
      </c>
      <c r="D155" s="2" t="s">
        <v>220</v>
      </c>
      <c r="E155" s="2" t="s">
        <v>97</v>
      </c>
      <c r="F155" s="2" t="s">
        <v>333</v>
      </c>
      <c r="G155" s="4" t="s">
        <v>248</v>
      </c>
      <c r="H155" s="2" t="s">
        <v>98</v>
      </c>
      <c r="I155" s="2">
        <v>85020</v>
      </c>
      <c r="J155" s="2">
        <v>271</v>
      </c>
      <c r="K155" s="21">
        <v>2.5</v>
      </c>
      <c r="L155" s="2">
        <v>43</v>
      </c>
      <c r="M155" s="21">
        <v>4</v>
      </c>
      <c r="N155" s="2">
        <v>13</v>
      </c>
      <c r="O155" s="21">
        <v>2</v>
      </c>
      <c r="P155" s="2">
        <v>9</v>
      </c>
      <c r="Q155" s="2">
        <v>0</v>
      </c>
      <c r="R155" s="2">
        <v>0</v>
      </c>
      <c r="S155" s="2">
        <v>0</v>
      </c>
      <c r="T155" s="2">
        <v>3</v>
      </c>
      <c r="U155" s="2">
        <v>4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1</v>
      </c>
      <c r="AB155" s="2">
        <v>1</v>
      </c>
      <c r="AC155" s="21">
        <f t="shared" si="12"/>
        <v>26.5</v>
      </c>
      <c r="AD155" s="14">
        <f t="shared" si="14"/>
        <v>2.6500000000000004</v>
      </c>
      <c r="AE155" s="14">
        <f t="shared" si="13"/>
        <v>29.15</v>
      </c>
      <c r="AF155" s="2">
        <v>2</v>
      </c>
    </row>
    <row r="156" spans="1:32" s="28" customFormat="1" ht="24.75" customHeight="1">
      <c r="A156" s="3">
        <v>121</v>
      </c>
      <c r="B156" s="2" t="s">
        <v>248</v>
      </c>
      <c r="C156" s="2" t="s">
        <v>553</v>
      </c>
      <c r="D156" s="2" t="s">
        <v>375</v>
      </c>
      <c r="E156" s="2" t="s">
        <v>31</v>
      </c>
      <c r="F156" s="2" t="s">
        <v>284</v>
      </c>
      <c r="G156" s="4" t="s">
        <v>248</v>
      </c>
      <c r="H156" s="2" t="s">
        <v>377</v>
      </c>
      <c r="I156" s="2">
        <v>85028</v>
      </c>
      <c r="J156" s="2">
        <v>260</v>
      </c>
      <c r="K156" s="21">
        <v>2.5</v>
      </c>
      <c r="L156" s="2">
        <v>27</v>
      </c>
      <c r="M156" s="21">
        <v>2</v>
      </c>
      <c r="N156" s="2">
        <v>16</v>
      </c>
      <c r="O156" s="21">
        <v>4</v>
      </c>
      <c r="P156" s="2">
        <v>9</v>
      </c>
      <c r="Q156" s="2">
        <v>0</v>
      </c>
      <c r="R156" s="2">
        <v>0</v>
      </c>
      <c r="S156" s="2">
        <v>3</v>
      </c>
      <c r="T156" s="2">
        <v>0</v>
      </c>
      <c r="U156" s="2">
        <v>4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1</v>
      </c>
      <c r="AB156" s="2">
        <v>1</v>
      </c>
      <c r="AC156" s="21">
        <f t="shared" si="12"/>
        <v>26.5</v>
      </c>
      <c r="AD156" s="14">
        <f t="shared" si="14"/>
        <v>2.6500000000000004</v>
      </c>
      <c r="AE156" s="14">
        <f t="shared" si="13"/>
        <v>29.15</v>
      </c>
      <c r="AF156" s="2">
        <v>2</v>
      </c>
    </row>
    <row r="157" spans="1:32" s="3" customFormat="1" ht="24.75" customHeight="1">
      <c r="A157" s="3">
        <v>122</v>
      </c>
      <c r="B157" s="2" t="s">
        <v>194</v>
      </c>
      <c r="C157" s="2" t="s">
        <v>521</v>
      </c>
      <c r="D157" s="2" t="s">
        <v>220</v>
      </c>
      <c r="E157" s="2" t="s">
        <v>13</v>
      </c>
      <c r="F157" s="2" t="s">
        <v>233</v>
      </c>
      <c r="G157" s="4" t="s">
        <v>194</v>
      </c>
      <c r="H157" s="2" t="s">
        <v>14</v>
      </c>
      <c r="I157" s="2">
        <v>75010</v>
      </c>
      <c r="J157" s="2">
        <v>257</v>
      </c>
      <c r="K157" s="21">
        <v>2.5</v>
      </c>
      <c r="L157" s="2">
        <v>47</v>
      </c>
      <c r="M157" s="21">
        <v>4</v>
      </c>
      <c r="N157" s="2">
        <v>13</v>
      </c>
      <c r="O157" s="21">
        <v>2</v>
      </c>
      <c r="P157" s="2">
        <v>9</v>
      </c>
      <c r="Q157" s="2">
        <v>0</v>
      </c>
      <c r="R157" s="2">
        <v>0</v>
      </c>
      <c r="S157" s="2">
        <v>0</v>
      </c>
      <c r="T157" s="2">
        <v>3</v>
      </c>
      <c r="U157" s="2">
        <v>4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1</v>
      </c>
      <c r="AB157" s="2">
        <v>1</v>
      </c>
      <c r="AC157" s="21">
        <f t="shared" si="12"/>
        <v>26.5</v>
      </c>
      <c r="AD157" s="14">
        <f t="shared" si="14"/>
        <v>2.6500000000000004</v>
      </c>
      <c r="AE157" s="14">
        <f t="shared" si="13"/>
        <v>29.15</v>
      </c>
      <c r="AF157" s="2">
        <v>2</v>
      </c>
    </row>
    <row r="158" spans="1:32" s="28" customFormat="1" ht="24.75" customHeight="1">
      <c r="A158" s="3">
        <v>123</v>
      </c>
      <c r="B158" s="2" t="s">
        <v>194</v>
      </c>
      <c r="C158" s="2" t="s">
        <v>511</v>
      </c>
      <c r="D158" s="2" t="s">
        <v>220</v>
      </c>
      <c r="E158" s="2"/>
      <c r="F158" s="2" t="s">
        <v>219</v>
      </c>
      <c r="G158" s="4" t="s">
        <v>194</v>
      </c>
      <c r="H158" s="2" t="s">
        <v>16</v>
      </c>
      <c r="I158" s="2">
        <v>75019</v>
      </c>
      <c r="J158" s="2">
        <v>266</v>
      </c>
      <c r="K158" s="21">
        <v>2.5</v>
      </c>
      <c r="L158" s="2">
        <v>36</v>
      </c>
      <c r="M158" s="21">
        <v>4</v>
      </c>
      <c r="N158" s="2">
        <v>12</v>
      </c>
      <c r="O158" s="21">
        <v>2</v>
      </c>
      <c r="P158" s="2">
        <v>9</v>
      </c>
      <c r="Q158" s="2">
        <v>0</v>
      </c>
      <c r="R158" s="2">
        <v>0</v>
      </c>
      <c r="S158" s="2">
        <v>0</v>
      </c>
      <c r="T158" s="2">
        <v>3</v>
      </c>
      <c r="U158" s="2">
        <v>4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1</v>
      </c>
      <c r="AB158" s="2">
        <v>1</v>
      </c>
      <c r="AC158" s="21">
        <f t="shared" si="12"/>
        <v>26.5</v>
      </c>
      <c r="AD158" s="14">
        <f t="shared" si="14"/>
        <v>2.6500000000000004</v>
      </c>
      <c r="AE158" s="14">
        <f t="shared" si="13"/>
        <v>29.15</v>
      </c>
      <c r="AF158" s="2">
        <v>2</v>
      </c>
    </row>
    <row r="159" spans="1:32" s="28" customFormat="1" ht="24.75" customHeight="1">
      <c r="A159" s="3">
        <v>124</v>
      </c>
      <c r="B159" s="2" t="s">
        <v>248</v>
      </c>
      <c r="C159" s="2" t="s">
        <v>557</v>
      </c>
      <c r="D159" s="2" t="s">
        <v>247</v>
      </c>
      <c r="E159" s="2" t="s">
        <v>38</v>
      </c>
      <c r="F159" s="2" t="s">
        <v>278</v>
      </c>
      <c r="G159" s="4" t="s">
        <v>248</v>
      </c>
      <c r="H159" s="2" t="s">
        <v>369</v>
      </c>
      <c r="I159" s="2">
        <v>85054</v>
      </c>
      <c r="J159" s="2">
        <v>301</v>
      </c>
      <c r="K159" s="21">
        <v>5</v>
      </c>
      <c r="L159" s="2">
        <v>28</v>
      </c>
      <c r="M159" s="21">
        <v>2</v>
      </c>
      <c r="N159" s="2">
        <v>17</v>
      </c>
      <c r="O159" s="21">
        <v>4</v>
      </c>
      <c r="P159" s="2">
        <v>6</v>
      </c>
      <c r="Q159" s="2">
        <v>0</v>
      </c>
      <c r="R159" s="2">
        <v>0</v>
      </c>
      <c r="S159" s="2">
        <v>3</v>
      </c>
      <c r="T159" s="2">
        <v>0</v>
      </c>
      <c r="U159" s="2">
        <v>4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1</v>
      </c>
      <c r="AB159" s="2">
        <v>1</v>
      </c>
      <c r="AC159" s="21">
        <f t="shared" si="12"/>
        <v>26</v>
      </c>
      <c r="AD159" s="14">
        <f t="shared" si="14"/>
        <v>2.6</v>
      </c>
      <c r="AE159" s="14">
        <f t="shared" si="13"/>
        <v>28.6</v>
      </c>
      <c r="AF159" s="2">
        <v>2</v>
      </c>
    </row>
    <row r="160" spans="1:32" s="3" customFormat="1" ht="24.75" customHeight="1">
      <c r="A160" s="3">
        <v>125</v>
      </c>
      <c r="B160" s="2" t="s">
        <v>248</v>
      </c>
      <c r="C160" s="2" t="s">
        <v>571</v>
      </c>
      <c r="D160" s="2" t="s">
        <v>378</v>
      </c>
      <c r="E160" s="2" t="s">
        <v>148</v>
      </c>
      <c r="F160" s="2" t="s">
        <v>326</v>
      </c>
      <c r="G160" s="4" t="s">
        <v>248</v>
      </c>
      <c r="H160" s="2" t="s">
        <v>149</v>
      </c>
      <c r="I160" s="2">
        <v>85047</v>
      </c>
      <c r="J160" s="2">
        <v>502</v>
      </c>
      <c r="K160" s="21">
        <v>10</v>
      </c>
      <c r="L160" s="2">
        <v>39</v>
      </c>
      <c r="M160" s="21">
        <v>4</v>
      </c>
      <c r="N160" s="2">
        <v>20</v>
      </c>
      <c r="O160" s="21">
        <v>4</v>
      </c>
      <c r="P160" s="2">
        <v>6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1</v>
      </c>
      <c r="AB160" s="2">
        <v>1</v>
      </c>
      <c r="AC160" s="21">
        <f t="shared" si="12"/>
        <v>26</v>
      </c>
      <c r="AD160" s="14">
        <f t="shared" si="14"/>
        <v>2.6</v>
      </c>
      <c r="AE160" s="14">
        <f t="shared" si="13"/>
        <v>28.6</v>
      </c>
      <c r="AF160" s="2">
        <v>2</v>
      </c>
    </row>
    <row r="161" spans="1:32" s="28" customFormat="1" ht="24.75" customHeight="1">
      <c r="A161" s="3">
        <v>126</v>
      </c>
      <c r="B161" s="2" t="s">
        <v>194</v>
      </c>
      <c r="C161" s="2" t="s">
        <v>536</v>
      </c>
      <c r="D161" s="2" t="s">
        <v>247</v>
      </c>
      <c r="E161" s="2"/>
      <c r="F161" s="2" t="s">
        <v>219</v>
      </c>
      <c r="G161" s="4" t="s">
        <v>194</v>
      </c>
      <c r="H161" s="2" t="s">
        <v>251</v>
      </c>
      <c r="I161" s="2">
        <v>75019</v>
      </c>
      <c r="J161" s="2">
        <v>501</v>
      </c>
      <c r="K161" s="21">
        <v>1</v>
      </c>
      <c r="L161" s="2">
        <v>31</v>
      </c>
      <c r="M161" s="21">
        <v>4</v>
      </c>
      <c r="N161" s="2">
        <v>16</v>
      </c>
      <c r="O161" s="21">
        <v>4</v>
      </c>
      <c r="P161" s="2">
        <v>6</v>
      </c>
      <c r="Q161" s="2">
        <v>0</v>
      </c>
      <c r="R161" s="2">
        <v>4</v>
      </c>
      <c r="S161" s="2">
        <v>0</v>
      </c>
      <c r="T161" s="2">
        <v>0</v>
      </c>
      <c r="U161" s="2">
        <v>4</v>
      </c>
      <c r="V161" s="2">
        <v>1</v>
      </c>
      <c r="W161" s="2">
        <v>0</v>
      </c>
      <c r="X161" s="2">
        <v>0</v>
      </c>
      <c r="Y161" s="2">
        <v>0</v>
      </c>
      <c r="Z161" s="2">
        <v>0</v>
      </c>
      <c r="AA161" s="2">
        <v>1</v>
      </c>
      <c r="AB161" s="2">
        <v>1</v>
      </c>
      <c r="AC161" s="21">
        <f t="shared" si="12"/>
        <v>26</v>
      </c>
      <c r="AD161" s="14">
        <f t="shared" si="14"/>
        <v>2.6</v>
      </c>
      <c r="AE161" s="14">
        <f t="shared" si="13"/>
        <v>28.6</v>
      </c>
      <c r="AF161" s="2">
        <v>2</v>
      </c>
    </row>
    <row r="162" spans="1:32" s="28" customFormat="1" ht="24.75" customHeight="1">
      <c r="A162" s="3">
        <v>127</v>
      </c>
      <c r="B162" s="2" t="s">
        <v>194</v>
      </c>
      <c r="C162" s="2" t="s">
        <v>531</v>
      </c>
      <c r="D162" s="2" t="s">
        <v>254</v>
      </c>
      <c r="E162" s="2" t="s">
        <v>35</v>
      </c>
      <c r="F162" s="2" t="s">
        <v>200</v>
      </c>
      <c r="G162" s="4" t="s">
        <v>194</v>
      </c>
      <c r="H162" s="2" t="s">
        <v>255</v>
      </c>
      <c r="I162" s="2">
        <v>75100</v>
      </c>
      <c r="J162" s="2">
        <v>530</v>
      </c>
      <c r="K162" s="21">
        <v>10</v>
      </c>
      <c r="L162" s="2">
        <v>48</v>
      </c>
      <c r="M162" s="21">
        <v>4</v>
      </c>
      <c r="N162" s="2">
        <v>21</v>
      </c>
      <c r="O162" s="21">
        <v>4</v>
      </c>
      <c r="P162" s="2">
        <v>6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1</v>
      </c>
      <c r="AB162" s="2">
        <v>1</v>
      </c>
      <c r="AC162" s="21">
        <f t="shared" si="12"/>
        <v>26</v>
      </c>
      <c r="AD162" s="14">
        <f t="shared" si="14"/>
        <v>2.6</v>
      </c>
      <c r="AE162" s="14">
        <f t="shared" si="13"/>
        <v>28.6</v>
      </c>
      <c r="AF162" s="2">
        <v>2</v>
      </c>
    </row>
    <row r="163" spans="1:32" s="3" customFormat="1" ht="24.75" customHeight="1">
      <c r="A163" s="3">
        <v>128</v>
      </c>
      <c r="B163" s="2" t="s">
        <v>248</v>
      </c>
      <c r="C163" s="2" t="s">
        <v>444</v>
      </c>
      <c r="D163" s="2" t="s">
        <v>220</v>
      </c>
      <c r="E163" s="2" t="s">
        <v>54</v>
      </c>
      <c r="F163" s="2" t="s">
        <v>292</v>
      </c>
      <c r="G163" s="4" t="s">
        <v>248</v>
      </c>
      <c r="H163" s="2" t="s">
        <v>55</v>
      </c>
      <c r="I163" s="2">
        <v>85011</v>
      </c>
      <c r="J163" s="2">
        <v>269</v>
      </c>
      <c r="K163" s="21">
        <v>2.5</v>
      </c>
      <c r="L163" s="2">
        <v>34</v>
      </c>
      <c r="M163" s="21">
        <v>4</v>
      </c>
      <c r="N163" s="2">
        <v>11</v>
      </c>
      <c r="O163" s="21">
        <v>2</v>
      </c>
      <c r="P163" s="2">
        <v>12</v>
      </c>
      <c r="Q163" s="2">
        <v>0</v>
      </c>
      <c r="R163" s="2">
        <v>0</v>
      </c>
      <c r="S163" s="2">
        <v>0</v>
      </c>
      <c r="T163" s="2">
        <v>3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1</v>
      </c>
      <c r="AB163" s="2">
        <v>1</v>
      </c>
      <c r="AC163" s="21">
        <f t="shared" si="12"/>
        <v>25.5</v>
      </c>
      <c r="AD163" s="14">
        <f t="shared" si="14"/>
        <v>2.5500000000000003</v>
      </c>
      <c r="AE163" s="14">
        <f t="shared" si="13"/>
        <v>28.05</v>
      </c>
      <c r="AF163" s="2">
        <v>2</v>
      </c>
    </row>
    <row r="164" spans="1:32" s="3" customFormat="1" ht="24.75" customHeight="1">
      <c r="A164" s="3">
        <v>129</v>
      </c>
      <c r="B164" s="2" t="s">
        <v>248</v>
      </c>
      <c r="C164" s="2" t="s">
        <v>493</v>
      </c>
      <c r="D164" s="2" t="s">
        <v>220</v>
      </c>
      <c r="E164" s="2"/>
      <c r="F164" s="2" t="s">
        <v>357</v>
      </c>
      <c r="G164" s="4" t="s">
        <v>248</v>
      </c>
      <c r="H164" s="2" t="s">
        <v>358</v>
      </c>
      <c r="I164" s="2">
        <v>85040</v>
      </c>
      <c r="J164" s="2">
        <v>237</v>
      </c>
      <c r="K164" s="21">
        <v>2.5</v>
      </c>
      <c r="L164" s="2">
        <v>33</v>
      </c>
      <c r="M164" s="21">
        <v>4</v>
      </c>
      <c r="N164" s="2">
        <v>10</v>
      </c>
      <c r="O164" s="21">
        <v>2</v>
      </c>
      <c r="P164" s="2">
        <v>12</v>
      </c>
      <c r="Q164" s="2">
        <v>0</v>
      </c>
      <c r="R164" s="2">
        <v>0</v>
      </c>
      <c r="S164" s="2">
        <v>0</v>
      </c>
      <c r="T164" s="2">
        <v>3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1</v>
      </c>
      <c r="AB164" s="2">
        <v>1</v>
      </c>
      <c r="AC164" s="21">
        <f aca="true" t="shared" si="15" ref="AC164:AC176">K164+M164+O164+P164+Q164+R164+S164+T164+U164+V164+W164+X164+Y164+Z164+AA164+AB164</f>
        <v>25.5</v>
      </c>
      <c r="AD164" s="14">
        <f t="shared" si="14"/>
        <v>2.5500000000000003</v>
      </c>
      <c r="AE164" s="14">
        <f aca="true" t="shared" si="16" ref="AE164:AE176">AC164+AD164</f>
        <v>28.05</v>
      </c>
      <c r="AF164" s="2">
        <v>2</v>
      </c>
    </row>
    <row r="165" spans="1:32" s="28" customFormat="1" ht="24.75" customHeight="1">
      <c r="A165" s="3">
        <v>130</v>
      </c>
      <c r="B165" s="2" t="s">
        <v>248</v>
      </c>
      <c r="C165" s="2" t="s">
        <v>567</v>
      </c>
      <c r="D165" s="2" t="s">
        <v>366</v>
      </c>
      <c r="E165" s="2"/>
      <c r="F165" s="2" t="s">
        <v>271</v>
      </c>
      <c r="G165" s="4" t="s">
        <v>248</v>
      </c>
      <c r="H165" s="2" t="s">
        <v>363</v>
      </c>
      <c r="I165" s="2">
        <v>85100</v>
      </c>
      <c r="J165" s="2">
        <v>432</v>
      </c>
      <c r="K165" s="21">
        <v>7.5</v>
      </c>
      <c r="L165" s="2">
        <v>79</v>
      </c>
      <c r="M165" s="21">
        <v>6</v>
      </c>
      <c r="N165" s="2">
        <v>17</v>
      </c>
      <c r="O165" s="21">
        <v>4</v>
      </c>
      <c r="P165" s="2">
        <v>6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1</v>
      </c>
      <c r="AB165" s="2">
        <v>1</v>
      </c>
      <c r="AC165" s="21">
        <f t="shared" si="15"/>
        <v>25.5</v>
      </c>
      <c r="AD165" s="14">
        <f t="shared" si="14"/>
        <v>2.5500000000000003</v>
      </c>
      <c r="AE165" s="14">
        <f t="shared" si="16"/>
        <v>28.05</v>
      </c>
      <c r="AF165" s="2">
        <v>2</v>
      </c>
    </row>
    <row r="166" spans="1:32" s="3" customFormat="1" ht="24.75" customHeight="1">
      <c r="A166" s="3">
        <v>131</v>
      </c>
      <c r="B166" s="2" t="s">
        <v>248</v>
      </c>
      <c r="C166" s="2" t="s">
        <v>500</v>
      </c>
      <c r="D166" s="2" t="s">
        <v>264</v>
      </c>
      <c r="E166" s="2" t="s">
        <v>131</v>
      </c>
      <c r="F166" s="2" t="s">
        <v>284</v>
      </c>
      <c r="G166" s="4" t="s">
        <v>248</v>
      </c>
      <c r="H166" s="2" t="s">
        <v>132</v>
      </c>
      <c r="I166" s="2">
        <v>85028</v>
      </c>
      <c r="J166" s="2">
        <v>458</v>
      </c>
      <c r="K166" s="21">
        <v>7.5</v>
      </c>
      <c r="L166" s="2">
        <v>56</v>
      </c>
      <c r="M166" s="21">
        <v>4</v>
      </c>
      <c r="N166" s="2">
        <v>13</v>
      </c>
      <c r="O166" s="21">
        <v>2</v>
      </c>
      <c r="P166" s="2">
        <v>3</v>
      </c>
      <c r="Q166" s="2">
        <v>3</v>
      </c>
      <c r="R166" s="2">
        <v>4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1</v>
      </c>
      <c r="AB166" s="2">
        <v>1</v>
      </c>
      <c r="AC166" s="21">
        <f t="shared" si="15"/>
        <v>25.5</v>
      </c>
      <c r="AD166" s="14">
        <f t="shared" si="14"/>
        <v>2.5500000000000003</v>
      </c>
      <c r="AE166" s="14">
        <f t="shared" si="16"/>
        <v>28.05</v>
      </c>
      <c r="AF166" s="2">
        <v>2</v>
      </c>
    </row>
    <row r="167" spans="1:32" s="28" customFormat="1" ht="24.75" customHeight="1">
      <c r="A167" s="3">
        <v>132</v>
      </c>
      <c r="B167" s="2" t="s">
        <v>194</v>
      </c>
      <c r="C167" s="2" t="s">
        <v>534</v>
      </c>
      <c r="D167" s="2" t="s">
        <v>260</v>
      </c>
      <c r="E167" s="2" t="s">
        <v>29</v>
      </c>
      <c r="F167" s="2" t="s">
        <v>200</v>
      </c>
      <c r="G167" s="4" t="s">
        <v>194</v>
      </c>
      <c r="H167" s="2" t="s">
        <v>261</v>
      </c>
      <c r="I167" s="2">
        <v>75100</v>
      </c>
      <c r="J167" s="2">
        <v>660</v>
      </c>
      <c r="K167" s="21">
        <v>12.5</v>
      </c>
      <c r="L167" s="2">
        <v>50</v>
      </c>
      <c r="M167" s="21">
        <v>4</v>
      </c>
      <c r="N167" s="2">
        <v>16</v>
      </c>
      <c r="O167" s="21">
        <v>4</v>
      </c>
      <c r="P167" s="2">
        <v>3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1</v>
      </c>
      <c r="AB167" s="2">
        <v>1</v>
      </c>
      <c r="AC167" s="21">
        <f t="shared" si="15"/>
        <v>25.5</v>
      </c>
      <c r="AD167" s="14">
        <f t="shared" si="14"/>
        <v>2.5500000000000003</v>
      </c>
      <c r="AE167" s="14">
        <f t="shared" si="16"/>
        <v>28.05</v>
      </c>
      <c r="AF167" s="2">
        <v>2</v>
      </c>
    </row>
    <row r="168" spans="1:32" s="28" customFormat="1" ht="24.75" customHeight="1">
      <c r="A168" s="3">
        <v>133</v>
      </c>
      <c r="B168" s="2" t="s">
        <v>248</v>
      </c>
      <c r="C168" s="2" t="s">
        <v>581</v>
      </c>
      <c r="D168" s="2" t="s">
        <v>195</v>
      </c>
      <c r="E168" s="2" t="s">
        <v>206</v>
      </c>
      <c r="F168" s="2" t="s">
        <v>272</v>
      </c>
      <c r="G168" s="4" t="s">
        <v>248</v>
      </c>
      <c r="H168" s="2" t="s">
        <v>173</v>
      </c>
      <c r="I168" s="2">
        <v>85021</v>
      </c>
      <c r="J168" s="2">
        <v>308</v>
      </c>
      <c r="K168" s="21">
        <v>5</v>
      </c>
      <c r="L168" s="2">
        <v>39</v>
      </c>
      <c r="M168" s="21">
        <v>4</v>
      </c>
      <c r="N168" s="2">
        <v>8</v>
      </c>
      <c r="O168" s="21">
        <v>2</v>
      </c>
      <c r="P168" s="2">
        <v>9</v>
      </c>
      <c r="Q168" s="2">
        <v>0</v>
      </c>
      <c r="R168" s="2">
        <v>0</v>
      </c>
      <c r="S168" s="2">
        <v>0</v>
      </c>
      <c r="T168" s="2">
        <v>3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1</v>
      </c>
      <c r="AB168" s="2">
        <v>1</v>
      </c>
      <c r="AC168" s="21">
        <f t="shared" si="15"/>
        <v>25</v>
      </c>
      <c r="AD168" s="14">
        <v>2</v>
      </c>
      <c r="AE168" s="14">
        <f t="shared" si="16"/>
        <v>27</v>
      </c>
      <c r="AF168" s="2">
        <v>2</v>
      </c>
    </row>
    <row r="169" spans="1:32" s="28" customFormat="1" ht="24.75" customHeight="1">
      <c r="A169" s="3">
        <v>134</v>
      </c>
      <c r="B169" s="2" t="s">
        <v>248</v>
      </c>
      <c r="C169" s="2" t="s">
        <v>448</v>
      </c>
      <c r="D169" s="2" t="s">
        <v>220</v>
      </c>
      <c r="E169" s="2" t="s">
        <v>101</v>
      </c>
      <c r="F169" s="2" t="s">
        <v>272</v>
      </c>
      <c r="G169" s="4" t="s">
        <v>248</v>
      </c>
      <c r="H169" s="2" t="s">
        <v>296</v>
      </c>
      <c r="I169" s="2">
        <v>85021</v>
      </c>
      <c r="J169" s="2">
        <v>301</v>
      </c>
      <c r="K169" s="21">
        <v>5</v>
      </c>
      <c r="L169" s="2">
        <v>39</v>
      </c>
      <c r="M169" s="21">
        <v>4</v>
      </c>
      <c r="N169" s="2">
        <v>8</v>
      </c>
      <c r="O169" s="21">
        <v>2</v>
      </c>
      <c r="P169" s="2">
        <v>9</v>
      </c>
      <c r="Q169" s="2">
        <v>0</v>
      </c>
      <c r="R169" s="2">
        <v>0</v>
      </c>
      <c r="S169" s="2">
        <v>0</v>
      </c>
      <c r="T169" s="2">
        <v>3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1</v>
      </c>
      <c r="AB169" s="2">
        <v>1</v>
      </c>
      <c r="AC169" s="21">
        <f t="shared" si="15"/>
        <v>25</v>
      </c>
      <c r="AD169" s="14">
        <v>2</v>
      </c>
      <c r="AE169" s="14">
        <f t="shared" si="16"/>
        <v>27</v>
      </c>
      <c r="AF169" s="2">
        <v>2</v>
      </c>
    </row>
    <row r="170" spans="1:32" s="28" customFormat="1" ht="24.75" customHeight="1">
      <c r="A170" s="3">
        <v>135</v>
      </c>
      <c r="B170" s="2" t="s">
        <v>248</v>
      </c>
      <c r="C170" s="2" t="s">
        <v>487</v>
      </c>
      <c r="D170" s="2" t="s">
        <v>220</v>
      </c>
      <c r="E170" s="2" t="s">
        <v>61</v>
      </c>
      <c r="F170" s="2" t="s">
        <v>273</v>
      </c>
      <c r="G170" s="4" t="s">
        <v>248</v>
      </c>
      <c r="H170" s="2" t="s">
        <v>320</v>
      </c>
      <c r="I170" s="2">
        <v>85040</v>
      </c>
      <c r="J170" s="2">
        <v>357</v>
      </c>
      <c r="K170" s="21">
        <v>5</v>
      </c>
      <c r="L170" s="2">
        <v>46</v>
      </c>
      <c r="M170" s="21">
        <v>4</v>
      </c>
      <c r="N170" s="2">
        <v>14</v>
      </c>
      <c r="O170" s="21">
        <v>2</v>
      </c>
      <c r="P170" s="2">
        <v>9</v>
      </c>
      <c r="Q170" s="2">
        <v>0</v>
      </c>
      <c r="R170" s="2">
        <v>0</v>
      </c>
      <c r="S170" s="2">
        <v>0</v>
      </c>
      <c r="T170" s="2">
        <v>3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1</v>
      </c>
      <c r="AB170" s="2">
        <v>1</v>
      </c>
      <c r="AC170" s="21">
        <f t="shared" si="15"/>
        <v>25</v>
      </c>
      <c r="AD170" s="14">
        <v>2</v>
      </c>
      <c r="AE170" s="14">
        <f t="shared" si="16"/>
        <v>27</v>
      </c>
      <c r="AF170" s="2">
        <v>2</v>
      </c>
    </row>
    <row r="171" spans="1:32" s="28" customFormat="1" ht="24.75" customHeight="1">
      <c r="A171" s="3">
        <v>136</v>
      </c>
      <c r="B171" s="2" t="s">
        <v>248</v>
      </c>
      <c r="C171" s="2" t="s">
        <v>439</v>
      </c>
      <c r="D171" s="2" t="s">
        <v>220</v>
      </c>
      <c r="E171" s="2" t="s">
        <v>86</v>
      </c>
      <c r="F171" s="2" t="s">
        <v>276</v>
      </c>
      <c r="G171" s="4" t="s">
        <v>248</v>
      </c>
      <c r="H171" s="2" t="s">
        <v>87</v>
      </c>
      <c r="I171" s="2">
        <v>85025</v>
      </c>
      <c r="J171" s="2">
        <v>346</v>
      </c>
      <c r="K171" s="21">
        <v>5</v>
      </c>
      <c r="L171" s="2">
        <v>31</v>
      </c>
      <c r="M171" s="21">
        <v>4</v>
      </c>
      <c r="N171" s="2">
        <v>15</v>
      </c>
      <c r="O171" s="21">
        <v>2</v>
      </c>
      <c r="P171" s="2">
        <v>9</v>
      </c>
      <c r="Q171" s="2">
        <v>0</v>
      </c>
      <c r="R171" s="2">
        <v>0</v>
      </c>
      <c r="S171" s="2">
        <v>0</v>
      </c>
      <c r="T171" s="2">
        <v>3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1</v>
      </c>
      <c r="AB171" s="2">
        <v>1</v>
      </c>
      <c r="AC171" s="21">
        <f t="shared" si="15"/>
        <v>25</v>
      </c>
      <c r="AD171" s="14">
        <v>2</v>
      </c>
      <c r="AE171" s="14">
        <f t="shared" si="16"/>
        <v>27</v>
      </c>
      <c r="AF171" s="2">
        <v>2</v>
      </c>
    </row>
    <row r="172" spans="1:32" s="3" customFormat="1" ht="24.75" customHeight="1">
      <c r="A172" s="3">
        <v>137</v>
      </c>
      <c r="B172" s="2" t="s">
        <v>248</v>
      </c>
      <c r="C172" s="2" t="s">
        <v>582</v>
      </c>
      <c r="D172" s="2" t="s">
        <v>195</v>
      </c>
      <c r="E172" s="2" t="s">
        <v>206</v>
      </c>
      <c r="F172" s="2" t="s">
        <v>271</v>
      </c>
      <c r="G172" s="4" t="s">
        <v>248</v>
      </c>
      <c r="H172" s="2" t="s">
        <v>281</v>
      </c>
      <c r="I172" s="2">
        <v>85100</v>
      </c>
      <c r="J172" s="2">
        <v>442</v>
      </c>
      <c r="K172" s="21">
        <v>7.5</v>
      </c>
      <c r="L172" s="2">
        <v>41</v>
      </c>
      <c r="M172" s="21">
        <v>4</v>
      </c>
      <c r="N172" s="2">
        <v>15</v>
      </c>
      <c r="O172" s="21">
        <v>2</v>
      </c>
      <c r="P172" s="2">
        <v>6</v>
      </c>
      <c r="Q172" s="2">
        <v>0</v>
      </c>
      <c r="R172" s="2">
        <v>0</v>
      </c>
      <c r="S172" s="2">
        <v>0</v>
      </c>
      <c r="T172" s="2">
        <v>3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1</v>
      </c>
      <c r="AB172" s="2">
        <v>1</v>
      </c>
      <c r="AC172" s="21">
        <f t="shared" si="15"/>
        <v>24.5</v>
      </c>
      <c r="AD172" s="14">
        <f>AC172*10%</f>
        <v>2.45</v>
      </c>
      <c r="AE172" s="14">
        <f t="shared" si="16"/>
        <v>26.95</v>
      </c>
      <c r="AF172" s="2">
        <v>2</v>
      </c>
    </row>
    <row r="173" spans="1:32" s="3" customFormat="1" ht="24.75" customHeight="1">
      <c r="A173" s="3">
        <v>138</v>
      </c>
      <c r="B173" s="2" t="s">
        <v>248</v>
      </c>
      <c r="C173" s="2" t="s">
        <v>585</v>
      </c>
      <c r="D173" s="2" t="s">
        <v>195</v>
      </c>
      <c r="E173" s="2" t="s">
        <v>202</v>
      </c>
      <c r="F173" s="2" t="s">
        <v>271</v>
      </c>
      <c r="G173" s="4" t="s">
        <v>248</v>
      </c>
      <c r="H173" s="2" t="s">
        <v>180</v>
      </c>
      <c r="I173" s="2">
        <v>85100</v>
      </c>
      <c r="J173" s="2">
        <v>459</v>
      </c>
      <c r="K173" s="21">
        <v>7.5</v>
      </c>
      <c r="L173" s="2">
        <v>43</v>
      </c>
      <c r="M173" s="21">
        <v>4</v>
      </c>
      <c r="N173" s="2">
        <v>13</v>
      </c>
      <c r="O173" s="21">
        <v>2</v>
      </c>
      <c r="P173" s="2">
        <v>6</v>
      </c>
      <c r="Q173" s="2">
        <v>0</v>
      </c>
      <c r="R173" s="2">
        <v>0</v>
      </c>
      <c r="S173" s="2">
        <v>0</v>
      </c>
      <c r="T173" s="2">
        <v>3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1</v>
      </c>
      <c r="AB173" s="2">
        <v>1</v>
      </c>
      <c r="AC173" s="21">
        <f t="shared" si="15"/>
        <v>24.5</v>
      </c>
      <c r="AD173" s="14">
        <f>AC173*10%</f>
        <v>2.45</v>
      </c>
      <c r="AE173" s="14">
        <f t="shared" si="16"/>
        <v>26.95</v>
      </c>
      <c r="AF173" s="2">
        <v>2</v>
      </c>
    </row>
    <row r="174" spans="1:32" ht="24.75" customHeight="1">
      <c r="A174" s="3">
        <v>139</v>
      </c>
      <c r="B174" s="2" t="s">
        <v>248</v>
      </c>
      <c r="C174" s="2" t="s">
        <v>446</v>
      </c>
      <c r="D174" s="2" t="s">
        <v>220</v>
      </c>
      <c r="E174" s="2" t="s">
        <v>57</v>
      </c>
      <c r="F174" s="2" t="s">
        <v>272</v>
      </c>
      <c r="G174" s="4" t="s">
        <v>248</v>
      </c>
      <c r="H174" s="2" t="s">
        <v>58</v>
      </c>
      <c r="I174" s="2">
        <v>85021</v>
      </c>
      <c r="J174" s="2">
        <v>409</v>
      </c>
      <c r="K174" s="21">
        <v>7.5</v>
      </c>
      <c r="L174" s="2">
        <v>52</v>
      </c>
      <c r="M174" s="21">
        <v>4</v>
      </c>
      <c r="N174" s="2">
        <v>15</v>
      </c>
      <c r="O174" s="21">
        <v>2</v>
      </c>
      <c r="P174" s="2">
        <v>6</v>
      </c>
      <c r="Q174" s="2">
        <v>0</v>
      </c>
      <c r="R174" s="2">
        <v>0</v>
      </c>
      <c r="S174" s="2">
        <v>0</v>
      </c>
      <c r="T174" s="2">
        <v>3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1</v>
      </c>
      <c r="AB174" s="2">
        <v>1</v>
      </c>
      <c r="AC174" s="21">
        <f t="shared" si="15"/>
        <v>24.5</v>
      </c>
      <c r="AD174" s="14">
        <f>AC174*10%</f>
        <v>2.45</v>
      </c>
      <c r="AE174" s="14">
        <f t="shared" si="16"/>
        <v>26.95</v>
      </c>
      <c r="AF174" s="2">
        <v>2</v>
      </c>
    </row>
    <row r="175" spans="1:32" s="28" customFormat="1" ht="24.75" customHeight="1">
      <c r="A175" s="3">
        <v>140</v>
      </c>
      <c r="B175" s="2" t="s">
        <v>248</v>
      </c>
      <c r="C175" s="2" t="s">
        <v>501</v>
      </c>
      <c r="D175" s="2" t="s">
        <v>264</v>
      </c>
      <c r="E175" s="2" t="s">
        <v>134</v>
      </c>
      <c r="F175" s="2" t="s">
        <v>286</v>
      </c>
      <c r="G175" s="4" t="s">
        <v>248</v>
      </c>
      <c r="H175" s="2" t="s">
        <v>393</v>
      </c>
      <c r="I175" s="2">
        <v>85029</v>
      </c>
      <c r="J175" s="2">
        <v>431</v>
      </c>
      <c r="K175" s="21">
        <v>7.5</v>
      </c>
      <c r="L175" s="2">
        <v>57</v>
      </c>
      <c r="M175" s="21">
        <v>4</v>
      </c>
      <c r="N175" s="2">
        <v>13</v>
      </c>
      <c r="O175" s="21">
        <v>2</v>
      </c>
      <c r="P175" s="2">
        <v>6</v>
      </c>
      <c r="Q175" s="2">
        <v>0</v>
      </c>
      <c r="R175" s="2">
        <v>0</v>
      </c>
      <c r="S175" s="2">
        <v>0</v>
      </c>
      <c r="T175" s="2">
        <v>3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1</v>
      </c>
      <c r="AB175" s="2">
        <v>1</v>
      </c>
      <c r="AC175" s="21">
        <f t="shared" si="15"/>
        <v>24.5</v>
      </c>
      <c r="AD175" s="14">
        <f>AC175*10%</f>
        <v>2.45</v>
      </c>
      <c r="AE175" s="14">
        <f t="shared" si="16"/>
        <v>26.95</v>
      </c>
      <c r="AF175" s="2">
        <v>2</v>
      </c>
    </row>
    <row r="176" spans="1:32" s="28" customFormat="1" ht="24.75" customHeight="1">
      <c r="A176" s="3">
        <v>141</v>
      </c>
      <c r="B176" s="2" t="s">
        <v>194</v>
      </c>
      <c r="C176" s="2" t="s">
        <v>613</v>
      </c>
      <c r="D176" s="2" t="s">
        <v>195</v>
      </c>
      <c r="E176" s="2" t="s">
        <v>53</v>
      </c>
      <c r="F176" s="2" t="s">
        <v>219</v>
      </c>
      <c r="G176" s="4" t="s">
        <v>194</v>
      </c>
      <c r="H176" s="2" t="s">
        <v>8</v>
      </c>
      <c r="I176" s="2">
        <v>75019</v>
      </c>
      <c r="J176" s="2">
        <v>410</v>
      </c>
      <c r="K176" s="21">
        <v>7.5</v>
      </c>
      <c r="L176" s="2">
        <v>50</v>
      </c>
      <c r="M176" s="21">
        <v>4</v>
      </c>
      <c r="N176" s="2">
        <v>12</v>
      </c>
      <c r="O176" s="21">
        <v>2</v>
      </c>
      <c r="P176" s="2">
        <v>6</v>
      </c>
      <c r="Q176" s="2">
        <v>0</v>
      </c>
      <c r="R176" s="2">
        <v>0</v>
      </c>
      <c r="S176" s="2">
        <v>0</v>
      </c>
      <c r="T176" s="2">
        <v>3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1</v>
      </c>
      <c r="AB176" s="2">
        <v>1</v>
      </c>
      <c r="AC176" s="21">
        <f t="shared" si="15"/>
        <v>24.5</v>
      </c>
      <c r="AD176" s="14">
        <f>AC176*10%</f>
        <v>2.45</v>
      </c>
      <c r="AE176" s="14">
        <f t="shared" si="16"/>
        <v>26.95</v>
      </c>
      <c r="AF176" s="2">
        <v>2</v>
      </c>
    </row>
    <row r="177" spans="1:32" s="28" customFormat="1" ht="24.75" customHeight="1">
      <c r="A177" s="3"/>
      <c r="B177" s="29" t="s">
        <v>621</v>
      </c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</row>
    <row r="178" spans="1:32" s="3" customFormat="1" ht="24.75" customHeight="1">
      <c r="A178" s="3">
        <v>1</v>
      </c>
      <c r="B178" s="2" t="s">
        <v>194</v>
      </c>
      <c r="C178" s="2" t="s">
        <v>540</v>
      </c>
      <c r="D178" s="2" t="s">
        <v>247</v>
      </c>
      <c r="E178" s="2" t="s">
        <v>45</v>
      </c>
      <c r="F178" s="2" t="s">
        <v>234</v>
      </c>
      <c r="G178" s="4" t="s">
        <v>194</v>
      </c>
      <c r="H178" s="2" t="s">
        <v>46</v>
      </c>
      <c r="I178" s="2">
        <v>75018</v>
      </c>
      <c r="J178" s="2">
        <v>384</v>
      </c>
      <c r="K178" s="21">
        <v>5</v>
      </c>
      <c r="L178" s="2">
        <v>60</v>
      </c>
      <c r="M178" s="21">
        <v>4</v>
      </c>
      <c r="N178" s="2">
        <v>21</v>
      </c>
      <c r="O178" s="21">
        <v>4</v>
      </c>
      <c r="P178" s="2">
        <v>6</v>
      </c>
      <c r="Q178" s="2">
        <v>0</v>
      </c>
      <c r="R178" s="2">
        <v>0</v>
      </c>
      <c r="S178" s="2">
        <v>0</v>
      </c>
      <c r="T178" s="2">
        <v>3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1</v>
      </c>
      <c r="AB178" s="2">
        <v>1</v>
      </c>
      <c r="AC178" s="21">
        <f aca="true" t="shared" si="17" ref="AC178:AC195">K178+M178+O178+P178+Q178+R178+S178+T178+U178+V178+W178+X178+Y178+Z178+AA178+AB178</f>
        <v>24</v>
      </c>
      <c r="AD178" s="14">
        <f aca="true" t="shared" si="18" ref="AD178:AD195">AC178*10%</f>
        <v>2.4000000000000004</v>
      </c>
      <c r="AE178" s="14">
        <f aca="true" t="shared" si="19" ref="AE178:AE195">AC178+AD178</f>
        <v>26.4</v>
      </c>
      <c r="AF178" s="2">
        <v>3</v>
      </c>
    </row>
    <row r="179" spans="1:32" s="28" customFormat="1" ht="24.75" customHeight="1">
      <c r="A179" s="3">
        <v>2</v>
      </c>
      <c r="B179" s="2" t="s">
        <v>194</v>
      </c>
      <c r="C179" s="2" t="s">
        <v>507</v>
      </c>
      <c r="D179" s="2" t="s">
        <v>264</v>
      </c>
      <c r="E179" s="2" t="s">
        <v>22</v>
      </c>
      <c r="F179" s="2" t="s">
        <v>200</v>
      </c>
      <c r="G179" s="4" t="s">
        <v>194</v>
      </c>
      <c r="H179" s="2" t="s">
        <v>267</v>
      </c>
      <c r="I179" s="2">
        <v>75100</v>
      </c>
      <c r="J179" s="2">
        <v>401</v>
      </c>
      <c r="K179" s="21">
        <v>7.5</v>
      </c>
      <c r="L179" s="2">
        <v>61</v>
      </c>
      <c r="M179" s="21">
        <v>6</v>
      </c>
      <c r="N179" s="2">
        <v>15</v>
      </c>
      <c r="O179" s="21">
        <v>2</v>
      </c>
      <c r="P179" s="2">
        <v>3</v>
      </c>
      <c r="Q179" s="2">
        <v>0</v>
      </c>
      <c r="R179" s="2">
        <v>0</v>
      </c>
      <c r="S179" s="2">
        <v>0</v>
      </c>
      <c r="T179" s="2">
        <v>3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1</v>
      </c>
      <c r="AB179" s="2">
        <v>1</v>
      </c>
      <c r="AC179" s="21">
        <f t="shared" si="17"/>
        <v>23.5</v>
      </c>
      <c r="AD179" s="14">
        <f t="shared" si="18"/>
        <v>2.35</v>
      </c>
      <c r="AE179" s="14">
        <f t="shared" si="19"/>
        <v>25.85</v>
      </c>
      <c r="AF179" s="2">
        <v>3</v>
      </c>
    </row>
    <row r="180" spans="1:32" s="3" customFormat="1" ht="24.75" customHeight="1">
      <c r="A180" s="3">
        <v>3</v>
      </c>
      <c r="B180" s="2" t="s">
        <v>248</v>
      </c>
      <c r="C180" s="2" t="s">
        <v>545</v>
      </c>
      <c r="D180" s="2" t="s">
        <v>270</v>
      </c>
      <c r="E180" s="2" t="s">
        <v>129</v>
      </c>
      <c r="F180" s="2" t="s">
        <v>271</v>
      </c>
      <c r="G180" s="4" t="s">
        <v>248</v>
      </c>
      <c r="H180" s="2" t="s">
        <v>130</v>
      </c>
      <c r="I180" s="2">
        <v>85100</v>
      </c>
      <c r="J180" s="2">
        <v>129</v>
      </c>
      <c r="K180" s="21">
        <v>2.5</v>
      </c>
      <c r="L180" s="2">
        <v>18</v>
      </c>
      <c r="M180" s="21">
        <v>2</v>
      </c>
      <c r="N180" s="2">
        <v>33</v>
      </c>
      <c r="O180" s="21">
        <v>6</v>
      </c>
      <c r="P180" s="2">
        <v>3</v>
      </c>
      <c r="Q180" s="2">
        <v>0</v>
      </c>
      <c r="R180" s="2">
        <v>0</v>
      </c>
      <c r="S180" s="2">
        <v>0</v>
      </c>
      <c r="T180" s="2">
        <v>3</v>
      </c>
      <c r="U180" s="2">
        <v>0</v>
      </c>
      <c r="V180" s="2">
        <v>0</v>
      </c>
      <c r="W180" s="2">
        <v>0</v>
      </c>
      <c r="X180" s="2">
        <v>4</v>
      </c>
      <c r="Y180" s="2">
        <v>0</v>
      </c>
      <c r="Z180" s="2">
        <v>0</v>
      </c>
      <c r="AA180" s="2">
        <v>1</v>
      </c>
      <c r="AB180" s="2">
        <v>1</v>
      </c>
      <c r="AC180" s="21">
        <f t="shared" si="17"/>
        <v>22.5</v>
      </c>
      <c r="AD180" s="14">
        <f t="shared" si="18"/>
        <v>2.25</v>
      </c>
      <c r="AE180" s="14">
        <f t="shared" si="19"/>
        <v>24.75</v>
      </c>
      <c r="AF180" s="2">
        <v>3</v>
      </c>
    </row>
    <row r="181" spans="1:32" s="28" customFormat="1" ht="24.75" customHeight="1">
      <c r="A181" s="3">
        <v>4</v>
      </c>
      <c r="B181" s="2" t="s">
        <v>248</v>
      </c>
      <c r="C181" s="2" t="s">
        <v>490</v>
      </c>
      <c r="D181" s="2" t="s">
        <v>220</v>
      </c>
      <c r="E181" s="2"/>
      <c r="F181" s="2" t="s">
        <v>339</v>
      </c>
      <c r="G181" s="4" t="s">
        <v>248</v>
      </c>
      <c r="H181" s="2" t="s">
        <v>340</v>
      </c>
      <c r="I181" s="2">
        <v>85040</v>
      </c>
      <c r="J181" s="2">
        <v>248</v>
      </c>
      <c r="K181" s="21">
        <v>2.5</v>
      </c>
      <c r="L181" s="2">
        <v>40</v>
      </c>
      <c r="M181" s="21">
        <v>4</v>
      </c>
      <c r="N181" s="2">
        <v>14</v>
      </c>
      <c r="O181" s="21">
        <v>2</v>
      </c>
      <c r="P181" s="2">
        <v>9</v>
      </c>
      <c r="Q181" s="2">
        <v>0</v>
      </c>
      <c r="R181" s="2">
        <v>0</v>
      </c>
      <c r="S181" s="2">
        <v>0</v>
      </c>
      <c r="T181" s="2">
        <v>3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1</v>
      </c>
      <c r="AB181" s="2">
        <v>1</v>
      </c>
      <c r="AC181" s="21">
        <f t="shared" si="17"/>
        <v>22.5</v>
      </c>
      <c r="AD181" s="14">
        <f t="shared" si="18"/>
        <v>2.25</v>
      </c>
      <c r="AE181" s="14">
        <f t="shared" si="19"/>
        <v>24.75</v>
      </c>
      <c r="AF181" s="2">
        <v>3</v>
      </c>
    </row>
    <row r="182" spans="1:32" s="3" customFormat="1" ht="24.75" customHeight="1">
      <c r="A182" s="3">
        <v>5</v>
      </c>
      <c r="B182" s="2" t="s">
        <v>248</v>
      </c>
      <c r="C182" s="2" t="s">
        <v>466</v>
      </c>
      <c r="D182" s="2" t="s">
        <v>220</v>
      </c>
      <c r="E182" s="2" t="s">
        <v>106</v>
      </c>
      <c r="F182" s="2" t="s">
        <v>342</v>
      </c>
      <c r="G182" s="4" t="s">
        <v>248</v>
      </c>
      <c r="H182" s="2" t="s">
        <v>105</v>
      </c>
      <c r="I182" s="2">
        <v>85056</v>
      </c>
      <c r="J182" s="2">
        <v>276</v>
      </c>
      <c r="K182" s="21">
        <v>2.5</v>
      </c>
      <c r="L182" s="2">
        <v>35</v>
      </c>
      <c r="M182" s="21">
        <v>4</v>
      </c>
      <c r="N182" s="2">
        <v>9</v>
      </c>
      <c r="O182" s="21">
        <v>2</v>
      </c>
      <c r="P182" s="2">
        <v>9</v>
      </c>
      <c r="Q182" s="2">
        <v>0</v>
      </c>
      <c r="R182" s="2">
        <v>0</v>
      </c>
      <c r="S182" s="2">
        <v>0</v>
      </c>
      <c r="T182" s="2">
        <v>3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1</v>
      </c>
      <c r="AB182" s="2">
        <v>1</v>
      </c>
      <c r="AC182" s="21">
        <f t="shared" si="17"/>
        <v>22.5</v>
      </c>
      <c r="AD182" s="14">
        <f t="shared" si="18"/>
        <v>2.25</v>
      </c>
      <c r="AE182" s="14">
        <f t="shared" si="19"/>
        <v>24.75</v>
      </c>
      <c r="AF182" s="2">
        <v>3</v>
      </c>
    </row>
    <row r="183" spans="1:32" s="28" customFormat="1" ht="24.75" customHeight="1">
      <c r="A183" s="3">
        <v>6</v>
      </c>
      <c r="B183" s="2" t="s">
        <v>194</v>
      </c>
      <c r="C183" s="2" t="s">
        <v>520</v>
      </c>
      <c r="D183" s="2" t="s">
        <v>220</v>
      </c>
      <c r="E183" s="2" t="s">
        <v>10</v>
      </c>
      <c r="F183" s="2" t="s">
        <v>230</v>
      </c>
      <c r="G183" s="4" t="s">
        <v>194</v>
      </c>
      <c r="H183" s="2" t="s">
        <v>11</v>
      </c>
      <c r="I183" s="2">
        <v>75026</v>
      </c>
      <c r="J183" s="2">
        <v>247</v>
      </c>
      <c r="K183" s="21">
        <v>2.5</v>
      </c>
      <c r="L183" s="2">
        <v>41</v>
      </c>
      <c r="M183" s="21">
        <v>4</v>
      </c>
      <c r="N183" s="2">
        <v>13</v>
      </c>
      <c r="O183" s="21">
        <v>2</v>
      </c>
      <c r="P183" s="2">
        <v>9</v>
      </c>
      <c r="Q183" s="2">
        <v>0</v>
      </c>
      <c r="R183" s="2">
        <v>0</v>
      </c>
      <c r="S183" s="2">
        <v>0</v>
      </c>
      <c r="T183" s="2">
        <v>3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1</v>
      </c>
      <c r="AB183" s="2">
        <v>1</v>
      </c>
      <c r="AC183" s="21">
        <f t="shared" si="17"/>
        <v>22.5</v>
      </c>
      <c r="AD183" s="14">
        <f t="shared" si="18"/>
        <v>2.25</v>
      </c>
      <c r="AE183" s="14">
        <f t="shared" si="19"/>
        <v>24.75</v>
      </c>
      <c r="AF183" s="2">
        <v>3</v>
      </c>
    </row>
    <row r="184" spans="1:32" s="28" customFormat="1" ht="24.75" customHeight="1">
      <c r="A184" s="3">
        <v>7</v>
      </c>
      <c r="B184" s="2" t="s">
        <v>248</v>
      </c>
      <c r="C184" s="2" t="s">
        <v>591</v>
      </c>
      <c r="D184" s="2" t="s">
        <v>195</v>
      </c>
      <c r="E184" s="2"/>
      <c r="F184" s="2" t="s">
        <v>278</v>
      </c>
      <c r="G184" s="4" t="s">
        <v>248</v>
      </c>
      <c r="H184" s="2" t="s">
        <v>304</v>
      </c>
      <c r="I184" s="2">
        <v>85054</v>
      </c>
      <c r="J184" s="2">
        <v>358</v>
      </c>
      <c r="K184" s="21">
        <v>5</v>
      </c>
      <c r="L184" s="2">
        <v>46</v>
      </c>
      <c r="M184" s="21">
        <v>4</v>
      </c>
      <c r="N184" s="2">
        <v>13</v>
      </c>
      <c r="O184" s="21">
        <v>2</v>
      </c>
      <c r="P184" s="2">
        <v>6</v>
      </c>
      <c r="Q184" s="2">
        <v>0</v>
      </c>
      <c r="R184" s="2">
        <v>0</v>
      </c>
      <c r="S184" s="2">
        <v>0</v>
      </c>
      <c r="T184" s="2">
        <v>3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1</v>
      </c>
      <c r="AB184" s="2">
        <v>1</v>
      </c>
      <c r="AC184" s="21">
        <f t="shared" si="17"/>
        <v>22</v>
      </c>
      <c r="AD184" s="14">
        <f t="shared" si="18"/>
        <v>2.2</v>
      </c>
      <c r="AE184" s="14">
        <f t="shared" si="19"/>
        <v>24.2</v>
      </c>
      <c r="AF184" s="2">
        <v>3</v>
      </c>
    </row>
    <row r="185" spans="1:32" s="28" customFormat="1" ht="24.75" customHeight="1">
      <c r="A185" s="3">
        <v>8</v>
      </c>
      <c r="B185" s="2" t="s">
        <v>248</v>
      </c>
      <c r="C185" s="2" t="s">
        <v>465</v>
      </c>
      <c r="D185" s="2" t="s">
        <v>264</v>
      </c>
      <c r="E185" s="2" t="s">
        <v>127</v>
      </c>
      <c r="F185" s="2" t="s">
        <v>271</v>
      </c>
      <c r="G185" s="4" t="s">
        <v>248</v>
      </c>
      <c r="H185" s="2" t="s">
        <v>128</v>
      </c>
      <c r="I185" s="2">
        <v>85100</v>
      </c>
      <c r="J185" s="2">
        <v>373</v>
      </c>
      <c r="K185" s="21">
        <v>5</v>
      </c>
      <c r="L185" s="2">
        <v>42</v>
      </c>
      <c r="M185" s="21">
        <v>4</v>
      </c>
      <c r="N185" s="2">
        <v>11</v>
      </c>
      <c r="O185" s="21">
        <v>2</v>
      </c>
      <c r="P185" s="2">
        <v>6</v>
      </c>
      <c r="Q185" s="2">
        <v>0</v>
      </c>
      <c r="R185" s="2">
        <v>0</v>
      </c>
      <c r="S185" s="2">
        <v>0</v>
      </c>
      <c r="T185" s="2">
        <v>3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1</v>
      </c>
      <c r="AB185" s="2">
        <v>1</v>
      </c>
      <c r="AC185" s="21">
        <f t="shared" si="17"/>
        <v>22</v>
      </c>
      <c r="AD185" s="14">
        <f t="shared" si="18"/>
        <v>2.2</v>
      </c>
      <c r="AE185" s="14">
        <f t="shared" si="19"/>
        <v>24.2</v>
      </c>
      <c r="AF185" s="2">
        <v>3</v>
      </c>
    </row>
    <row r="186" spans="1:32" s="28" customFormat="1" ht="24.75" customHeight="1">
      <c r="A186" s="3">
        <v>9</v>
      </c>
      <c r="B186" s="2" t="s">
        <v>194</v>
      </c>
      <c r="C186" s="2" t="s">
        <v>516</v>
      </c>
      <c r="D186" s="2" t="s">
        <v>264</v>
      </c>
      <c r="E186" s="2" t="s">
        <v>26</v>
      </c>
      <c r="F186" s="2" t="s">
        <v>212</v>
      </c>
      <c r="G186" s="4" t="s">
        <v>194</v>
      </c>
      <c r="H186" s="2" t="s">
        <v>269</v>
      </c>
      <c r="I186" s="2">
        <v>75020</v>
      </c>
      <c r="J186" s="2">
        <v>361</v>
      </c>
      <c r="K186" s="21">
        <v>5</v>
      </c>
      <c r="L186" s="2">
        <v>49</v>
      </c>
      <c r="M186" s="21">
        <v>4</v>
      </c>
      <c r="N186" s="2">
        <v>12</v>
      </c>
      <c r="O186" s="21">
        <v>2</v>
      </c>
      <c r="P186" s="2">
        <v>6</v>
      </c>
      <c r="Q186" s="2">
        <v>3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1</v>
      </c>
      <c r="AB186" s="2">
        <v>1</v>
      </c>
      <c r="AC186" s="21">
        <f t="shared" si="17"/>
        <v>22</v>
      </c>
      <c r="AD186" s="14">
        <f t="shared" si="18"/>
        <v>2.2</v>
      </c>
      <c r="AE186" s="14">
        <f t="shared" si="19"/>
        <v>24.2</v>
      </c>
      <c r="AF186" s="2">
        <v>3</v>
      </c>
    </row>
    <row r="187" spans="1:32" s="28" customFormat="1" ht="24.75" customHeight="1">
      <c r="A187" s="3">
        <v>10</v>
      </c>
      <c r="B187" s="2" t="s">
        <v>248</v>
      </c>
      <c r="C187" s="2" t="s">
        <v>615</v>
      </c>
      <c r="D187" s="2" t="s">
        <v>264</v>
      </c>
      <c r="E187" s="2" t="s">
        <v>119</v>
      </c>
      <c r="F187" s="2" t="s">
        <v>275</v>
      </c>
      <c r="G187" s="4" t="s">
        <v>248</v>
      </c>
      <c r="H187" s="2" t="s">
        <v>120</v>
      </c>
      <c r="I187" s="2">
        <v>85024</v>
      </c>
      <c r="J187" s="2">
        <v>466</v>
      </c>
      <c r="K187" s="21">
        <v>7.5</v>
      </c>
      <c r="L187" s="2">
        <v>54</v>
      </c>
      <c r="M187" s="21">
        <v>4</v>
      </c>
      <c r="N187" s="2">
        <v>13</v>
      </c>
      <c r="O187" s="21">
        <v>2</v>
      </c>
      <c r="P187" s="2">
        <v>3</v>
      </c>
      <c r="Q187" s="2">
        <v>0</v>
      </c>
      <c r="R187" s="2">
        <v>0</v>
      </c>
      <c r="S187" s="2">
        <v>0</v>
      </c>
      <c r="T187" s="2">
        <v>3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1</v>
      </c>
      <c r="AB187" s="2">
        <v>1</v>
      </c>
      <c r="AC187" s="21">
        <f t="shared" si="17"/>
        <v>21.5</v>
      </c>
      <c r="AD187" s="14">
        <f t="shared" si="18"/>
        <v>2.15</v>
      </c>
      <c r="AE187" s="14">
        <f t="shared" si="19"/>
        <v>23.65</v>
      </c>
      <c r="AF187" s="2">
        <v>3</v>
      </c>
    </row>
    <row r="188" spans="1:32" s="28" customFormat="1" ht="24.75" customHeight="1">
      <c r="A188" s="3">
        <v>11</v>
      </c>
      <c r="B188" s="2" t="s">
        <v>248</v>
      </c>
      <c r="C188" s="2" t="s">
        <v>464</v>
      </c>
      <c r="D188" s="2" t="s">
        <v>264</v>
      </c>
      <c r="E188" s="2" t="s">
        <v>126</v>
      </c>
      <c r="F188" s="2" t="s">
        <v>271</v>
      </c>
      <c r="G188" s="4" t="s">
        <v>248</v>
      </c>
      <c r="H188" s="2" t="s">
        <v>384</v>
      </c>
      <c r="I188" s="2">
        <v>85100</v>
      </c>
      <c r="J188" s="2">
        <v>479</v>
      </c>
      <c r="K188" s="21">
        <v>7.5</v>
      </c>
      <c r="L188" s="2">
        <v>49</v>
      </c>
      <c r="M188" s="21">
        <v>4</v>
      </c>
      <c r="N188" s="2">
        <v>12</v>
      </c>
      <c r="O188" s="21">
        <v>2</v>
      </c>
      <c r="P188" s="2">
        <v>3</v>
      </c>
      <c r="Q188" s="2">
        <v>0</v>
      </c>
      <c r="R188" s="2">
        <v>0</v>
      </c>
      <c r="S188" s="2">
        <v>0</v>
      </c>
      <c r="T188" s="2">
        <v>3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1</v>
      </c>
      <c r="AB188" s="2">
        <v>1</v>
      </c>
      <c r="AC188" s="21">
        <f t="shared" si="17"/>
        <v>21.5</v>
      </c>
      <c r="AD188" s="14">
        <f t="shared" si="18"/>
        <v>2.15</v>
      </c>
      <c r="AE188" s="14">
        <f t="shared" si="19"/>
        <v>23.65</v>
      </c>
      <c r="AF188" s="2">
        <v>3</v>
      </c>
    </row>
    <row r="189" spans="1:32" s="3" customFormat="1" ht="24.75" customHeight="1">
      <c r="A189" s="3">
        <v>12</v>
      </c>
      <c r="B189" s="2" t="s">
        <v>248</v>
      </c>
      <c r="C189" s="2" t="s">
        <v>463</v>
      </c>
      <c r="D189" s="2" t="s">
        <v>264</v>
      </c>
      <c r="E189" s="2" t="s">
        <v>124</v>
      </c>
      <c r="F189" s="2" t="s">
        <v>271</v>
      </c>
      <c r="G189" s="4" t="s">
        <v>248</v>
      </c>
      <c r="H189" s="2" t="s">
        <v>125</v>
      </c>
      <c r="I189" s="2">
        <v>85100</v>
      </c>
      <c r="J189" s="2">
        <v>411</v>
      </c>
      <c r="K189" s="21">
        <v>7.5</v>
      </c>
      <c r="L189" s="2">
        <v>54</v>
      </c>
      <c r="M189" s="21">
        <v>4</v>
      </c>
      <c r="N189" s="2">
        <v>11</v>
      </c>
      <c r="O189" s="21">
        <v>2</v>
      </c>
      <c r="P189" s="2">
        <v>6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1</v>
      </c>
      <c r="AB189" s="2">
        <v>1</v>
      </c>
      <c r="AC189" s="21">
        <f t="shared" si="17"/>
        <v>21.5</v>
      </c>
      <c r="AD189" s="14">
        <f t="shared" si="18"/>
        <v>2.15</v>
      </c>
      <c r="AE189" s="14">
        <f t="shared" si="19"/>
        <v>23.65</v>
      </c>
      <c r="AF189" s="2">
        <v>3</v>
      </c>
    </row>
    <row r="190" spans="1:32" s="28" customFormat="1" ht="24.75" customHeight="1">
      <c r="A190" s="3">
        <v>13</v>
      </c>
      <c r="B190" s="2" t="s">
        <v>248</v>
      </c>
      <c r="C190" s="2" t="s">
        <v>595</v>
      </c>
      <c r="D190" s="2" t="s">
        <v>195</v>
      </c>
      <c r="E190" s="2" t="s">
        <v>204</v>
      </c>
      <c r="F190" s="2" t="s">
        <v>273</v>
      </c>
      <c r="G190" s="4" t="s">
        <v>248</v>
      </c>
      <c r="H190" s="2" t="s">
        <v>274</v>
      </c>
      <c r="I190" s="2">
        <v>85040</v>
      </c>
      <c r="J190" s="2">
        <v>279</v>
      </c>
      <c r="K190" s="21">
        <v>2.5</v>
      </c>
      <c r="L190" s="2">
        <v>44</v>
      </c>
      <c r="M190" s="21">
        <v>4</v>
      </c>
      <c r="N190" s="2">
        <v>13</v>
      </c>
      <c r="O190" s="21">
        <v>2</v>
      </c>
      <c r="P190" s="2">
        <v>6</v>
      </c>
      <c r="Q190" s="2">
        <v>0</v>
      </c>
      <c r="R190" s="2">
        <v>0</v>
      </c>
      <c r="S190" s="2">
        <v>0</v>
      </c>
      <c r="T190" s="2">
        <v>3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1</v>
      </c>
      <c r="AB190" s="2">
        <v>1</v>
      </c>
      <c r="AC190" s="21">
        <f t="shared" si="17"/>
        <v>19.5</v>
      </c>
      <c r="AD190" s="14">
        <f t="shared" si="18"/>
        <v>1.9500000000000002</v>
      </c>
      <c r="AE190" s="14">
        <f t="shared" si="19"/>
        <v>21.45</v>
      </c>
      <c r="AF190" s="2">
        <v>3</v>
      </c>
    </row>
    <row r="191" spans="1:32" s="28" customFormat="1" ht="24.75" customHeight="1">
      <c r="A191" s="3">
        <v>14</v>
      </c>
      <c r="B191" s="2" t="s">
        <v>194</v>
      </c>
      <c r="C191" s="2" t="s">
        <v>533</v>
      </c>
      <c r="D191" s="2" t="s">
        <v>259</v>
      </c>
      <c r="E191" s="2" t="s">
        <v>31</v>
      </c>
      <c r="F191" s="2" t="s">
        <v>200</v>
      </c>
      <c r="G191" s="4" t="s">
        <v>194</v>
      </c>
      <c r="H191" s="2" t="s">
        <v>32</v>
      </c>
      <c r="I191" s="2">
        <v>75100</v>
      </c>
      <c r="J191" s="2">
        <v>323</v>
      </c>
      <c r="K191" s="21">
        <v>5</v>
      </c>
      <c r="L191" s="2">
        <v>38</v>
      </c>
      <c r="M191" s="21">
        <v>4</v>
      </c>
      <c r="N191" s="2">
        <v>14</v>
      </c>
      <c r="O191" s="21">
        <v>2</v>
      </c>
      <c r="P191" s="2">
        <v>3</v>
      </c>
      <c r="Q191" s="2">
        <v>0</v>
      </c>
      <c r="R191" s="2">
        <v>0</v>
      </c>
      <c r="S191" s="2">
        <v>3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1</v>
      </c>
      <c r="AB191" s="2">
        <v>1</v>
      </c>
      <c r="AC191" s="21">
        <f t="shared" si="17"/>
        <v>19</v>
      </c>
      <c r="AD191" s="14">
        <f t="shared" si="18"/>
        <v>1.9000000000000001</v>
      </c>
      <c r="AE191" s="14">
        <f t="shared" si="19"/>
        <v>20.9</v>
      </c>
      <c r="AF191" s="2">
        <v>3</v>
      </c>
    </row>
    <row r="192" spans="1:32" s="3" customFormat="1" ht="24.75" customHeight="1">
      <c r="A192" s="3">
        <v>15</v>
      </c>
      <c r="B192" s="2" t="s">
        <v>248</v>
      </c>
      <c r="C192" s="2" t="s">
        <v>564</v>
      </c>
      <c r="D192" s="2" t="s">
        <v>385</v>
      </c>
      <c r="E192" s="2" t="s">
        <v>143</v>
      </c>
      <c r="F192" s="2" t="s">
        <v>271</v>
      </c>
      <c r="G192" s="4" t="s">
        <v>248</v>
      </c>
      <c r="H192" s="2" t="s">
        <v>386</v>
      </c>
      <c r="I192" s="2">
        <v>85100</v>
      </c>
      <c r="J192" s="2">
        <v>354</v>
      </c>
      <c r="K192" s="21">
        <v>5</v>
      </c>
      <c r="L192" s="2">
        <v>27</v>
      </c>
      <c r="M192" s="21">
        <v>2</v>
      </c>
      <c r="N192" s="2">
        <v>15</v>
      </c>
      <c r="O192" s="21">
        <v>2</v>
      </c>
      <c r="P192" s="2">
        <v>3</v>
      </c>
      <c r="Q192" s="2">
        <v>0</v>
      </c>
      <c r="R192" s="2">
        <v>4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1</v>
      </c>
      <c r="AB192" s="2">
        <v>1</v>
      </c>
      <c r="AC192" s="21">
        <f t="shared" si="17"/>
        <v>18</v>
      </c>
      <c r="AD192" s="14">
        <f t="shared" si="18"/>
        <v>1.8</v>
      </c>
      <c r="AE192" s="14">
        <f t="shared" si="19"/>
        <v>19.8</v>
      </c>
      <c r="AF192" s="2">
        <v>3</v>
      </c>
    </row>
    <row r="193" spans="1:32" s="3" customFormat="1" ht="24.75" customHeight="1">
      <c r="A193" s="3">
        <v>16</v>
      </c>
      <c r="B193" s="2" t="s">
        <v>248</v>
      </c>
      <c r="C193" s="2" t="s">
        <v>451</v>
      </c>
      <c r="D193" s="2" t="s">
        <v>220</v>
      </c>
      <c r="E193" s="2" t="s">
        <v>64</v>
      </c>
      <c r="F193" s="2" t="s">
        <v>303</v>
      </c>
      <c r="G193" s="4" t="s">
        <v>248</v>
      </c>
      <c r="H193" s="2" t="s">
        <v>304</v>
      </c>
      <c r="I193" s="2">
        <v>85010</v>
      </c>
      <c r="J193" s="2">
        <v>128</v>
      </c>
      <c r="K193" s="21">
        <v>2.5</v>
      </c>
      <c r="L193" s="2">
        <v>25</v>
      </c>
      <c r="M193" s="21">
        <v>2</v>
      </c>
      <c r="N193" s="2">
        <v>8</v>
      </c>
      <c r="O193" s="21">
        <v>2</v>
      </c>
      <c r="P193" s="2">
        <v>6</v>
      </c>
      <c r="Q193" s="2">
        <v>0</v>
      </c>
      <c r="R193" s="2">
        <v>0</v>
      </c>
      <c r="S193" s="2">
        <v>0</v>
      </c>
      <c r="T193" s="2">
        <v>3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1</v>
      </c>
      <c r="AB193" s="2">
        <v>1</v>
      </c>
      <c r="AC193" s="21">
        <f t="shared" si="17"/>
        <v>17.5</v>
      </c>
      <c r="AD193" s="14">
        <f t="shared" si="18"/>
        <v>1.75</v>
      </c>
      <c r="AE193" s="14">
        <f t="shared" si="19"/>
        <v>19.25</v>
      </c>
      <c r="AF193" s="2">
        <v>3</v>
      </c>
    </row>
    <row r="194" spans="1:32" s="3" customFormat="1" ht="24.75" customHeight="1">
      <c r="A194" s="3">
        <v>17</v>
      </c>
      <c r="B194" s="2" t="s">
        <v>194</v>
      </c>
      <c r="C194" s="2" t="s">
        <v>517</v>
      </c>
      <c r="D194" s="2" t="s">
        <v>264</v>
      </c>
      <c r="E194" s="2" t="s">
        <v>24</v>
      </c>
      <c r="F194" s="2" t="s">
        <v>209</v>
      </c>
      <c r="G194" s="4" t="s">
        <v>194</v>
      </c>
      <c r="H194" s="2" t="s">
        <v>25</v>
      </c>
      <c r="I194" s="2">
        <v>75024</v>
      </c>
      <c r="J194" s="2">
        <v>348</v>
      </c>
      <c r="K194" s="21">
        <v>5</v>
      </c>
      <c r="L194" s="2">
        <v>34</v>
      </c>
      <c r="M194" s="21">
        <v>4</v>
      </c>
      <c r="N194" s="2">
        <v>10</v>
      </c>
      <c r="O194" s="21">
        <v>2</v>
      </c>
      <c r="P194" s="2">
        <v>3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1</v>
      </c>
      <c r="AB194" s="2">
        <v>1</v>
      </c>
      <c r="AC194" s="21">
        <f t="shared" si="17"/>
        <v>16</v>
      </c>
      <c r="AD194" s="14">
        <f t="shared" si="18"/>
        <v>1.6</v>
      </c>
      <c r="AE194" s="14">
        <f t="shared" si="19"/>
        <v>17.6</v>
      </c>
      <c r="AF194" s="2">
        <v>3</v>
      </c>
    </row>
    <row r="195" spans="1:32" s="3" customFormat="1" ht="24.75" customHeight="1">
      <c r="A195" s="3">
        <v>18</v>
      </c>
      <c r="B195" s="2" t="s">
        <v>194</v>
      </c>
      <c r="C195" s="2" t="s">
        <v>544</v>
      </c>
      <c r="D195" s="2" t="s">
        <v>264</v>
      </c>
      <c r="E195" s="2" t="s">
        <v>432</v>
      </c>
      <c r="F195" s="2" t="s">
        <v>197</v>
      </c>
      <c r="G195" s="4" t="s">
        <v>194</v>
      </c>
      <c r="H195" s="2" t="s">
        <v>19</v>
      </c>
      <c r="I195" s="2">
        <v>75013</v>
      </c>
      <c r="J195" s="2">
        <v>300</v>
      </c>
      <c r="K195" s="21">
        <v>2.5</v>
      </c>
      <c r="L195" s="2">
        <v>31</v>
      </c>
      <c r="M195" s="21">
        <v>4</v>
      </c>
      <c r="N195" s="2">
        <v>15</v>
      </c>
      <c r="O195" s="21">
        <v>2</v>
      </c>
      <c r="P195" s="2">
        <v>3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1</v>
      </c>
      <c r="AB195" s="2">
        <v>1</v>
      </c>
      <c r="AC195" s="21">
        <f t="shared" si="17"/>
        <v>13.5</v>
      </c>
      <c r="AD195" s="14">
        <f t="shared" si="18"/>
        <v>1.35</v>
      </c>
      <c r="AE195" s="14">
        <f t="shared" si="19"/>
        <v>14.85</v>
      </c>
      <c r="AF195" s="2">
        <v>3</v>
      </c>
    </row>
    <row r="196" s="3" customFormat="1" ht="24.75" customHeight="1"/>
    <row r="197" s="28" customFormat="1" ht="24.75" customHeight="1">
      <c r="A197" s="3"/>
    </row>
    <row r="198" ht="11.25">
      <c r="AF198" s="25"/>
    </row>
    <row r="199" ht="11.25">
      <c r="AF199" s="25"/>
    </row>
    <row r="200" ht="11.25">
      <c r="AF200" s="25"/>
    </row>
    <row r="201" ht="11.25">
      <c r="AF201" s="25"/>
    </row>
    <row r="202" ht="11.25">
      <c r="AF202" s="25"/>
    </row>
    <row r="203" ht="11.25">
      <c r="AF203" s="25"/>
    </row>
    <row r="204" ht="11.25">
      <c r="AF204" s="25"/>
    </row>
    <row r="205" ht="11.25">
      <c r="AF205" s="25"/>
    </row>
    <row r="206" ht="11.25">
      <c r="AF206" s="25"/>
    </row>
    <row r="207" ht="11.25">
      <c r="AF207" s="25"/>
    </row>
    <row r="208" ht="11.25">
      <c r="AF208" s="25"/>
    </row>
    <row r="209" ht="11.25">
      <c r="AF209" s="25"/>
    </row>
    <row r="210" ht="11.25">
      <c r="AF210" s="25"/>
    </row>
    <row r="211" ht="11.25">
      <c r="AF211" s="25"/>
    </row>
    <row r="212" ht="11.25">
      <c r="AF212" s="25"/>
    </row>
    <row r="213" ht="11.25">
      <c r="AF213" s="25"/>
    </row>
    <row r="214" ht="11.25">
      <c r="AF214" s="25"/>
    </row>
    <row r="215" ht="11.25">
      <c r="AF215" s="25"/>
    </row>
    <row r="216" ht="11.25">
      <c r="AF216" s="25"/>
    </row>
    <row r="217" ht="11.25">
      <c r="AF217" s="25"/>
    </row>
    <row r="218" ht="11.25">
      <c r="AF218" s="25"/>
    </row>
    <row r="219" ht="11.25">
      <c r="AF219" s="25"/>
    </row>
    <row r="220" ht="11.25">
      <c r="AF220" s="25"/>
    </row>
    <row r="221" ht="11.25">
      <c r="AF221" s="25"/>
    </row>
    <row r="222" ht="11.25">
      <c r="AF222" s="25"/>
    </row>
    <row r="223" ht="11.25">
      <c r="AF223" s="25"/>
    </row>
    <row r="224" ht="11.25">
      <c r="AF224" s="25"/>
    </row>
    <row r="225" ht="11.25">
      <c r="AF225" s="25"/>
    </row>
    <row r="226" ht="11.25">
      <c r="AF226" s="25"/>
    </row>
    <row r="227" ht="11.25">
      <c r="AF227" s="25"/>
    </row>
    <row r="228" ht="11.25">
      <c r="AF228" s="25"/>
    </row>
    <row r="229" ht="11.25">
      <c r="AF229" s="25"/>
    </row>
    <row r="230" ht="11.25">
      <c r="AF230" s="25"/>
    </row>
    <row r="231" ht="11.25">
      <c r="AF231" s="25"/>
    </row>
    <row r="232" ht="11.25">
      <c r="AF232" s="25"/>
    </row>
    <row r="233" ht="11.25">
      <c r="AF233" s="25"/>
    </row>
    <row r="234" ht="11.25">
      <c r="AF234" s="25"/>
    </row>
    <row r="235" ht="11.25">
      <c r="AF235" s="25"/>
    </row>
    <row r="236" ht="11.25">
      <c r="AF236" s="25"/>
    </row>
    <row r="237" ht="11.25">
      <c r="AF237" s="25"/>
    </row>
    <row r="238" ht="11.25">
      <c r="AF238" s="25"/>
    </row>
    <row r="239" ht="11.25">
      <c r="AF239" s="25"/>
    </row>
    <row r="240" ht="11.25">
      <c r="AF240" s="25"/>
    </row>
    <row r="241" ht="11.25">
      <c r="AF241" s="25"/>
    </row>
    <row r="242" ht="11.25">
      <c r="AF242" s="25"/>
    </row>
    <row r="243" ht="11.25">
      <c r="AF243" s="25"/>
    </row>
    <row r="244" ht="11.25">
      <c r="AF244" s="25"/>
    </row>
    <row r="245" ht="11.25">
      <c r="AF245" s="25"/>
    </row>
    <row r="246" ht="11.25">
      <c r="AF246" s="25"/>
    </row>
    <row r="247" ht="11.25">
      <c r="AF247" s="25"/>
    </row>
    <row r="248" ht="11.25">
      <c r="AF248" s="25"/>
    </row>
    <row r="249" ht="11.25">
      <c r="AF249" s="25"/>
    </row>
    <row r="250" ht="11.25">
      <c r="AF250" s="25"/>
    </row>
    <row r="251" ht="11.25">
      <c r="AF251" s="25"/>
    </row>
    <row r="252" ht="11.25">
      <c r="AF252" s="25"/>
    </row>
    <row r="253" ht="11.25">
      <c r="AF253" s="25"/>
    </row>
    <row r="254" ht="11.25">
      <c r="AF254" s="25"/>
    </row>
    <row r="255" ht="11.25">
      <c r="AF255" s="25"/>
    </row>
    <row r="256" ht="11.25">
      <c r="AF256" s="25"/>
    </row>
    <row r="257" ht="11.25">
      <c r="AF257" s="25"/>
    </row>
    <row r="258" ht="11.25">
      <c r="AF258" s="25"/>
    </row>
    <row r="259" ht="11.25">
      <c r="AF259" s="25"/>
    </row>
    <row r="260" ht="11.25">
      <c r="AF260" s="25"/>
    </row>
    <row r="261" ht="11.25">
      <c r="AF261" s="25"/>
    </row>
    <row r="262" ht="11.25">
      <c r="AF262" s="25"/>
    </row>
    <row r="263" ht="11.25">
      <c r="AF263" s="25"/>
    </row>
    <row r="264" ht="11.25">
      <c r="AF264" s="25"/>
    </row>
    <row r="265" ht="11.25">
      <c r="AF265" s="25"/>
    </row>
    <row r="266" ht="11.25">
      <c r="AF266" s="25"/>
    </row>
    <row r="267" ht="11.25">
      <c r="AF267" s="25"/>
    </row>
    <row r="268" ht="11.25">
      <c r="AF268" s="25"/>
    </row>
    <row r="269" ht="11.25">
      <c r="AF269" s="25"/>
    </row>
    <row r="270" ht="11.25">
      <c r="AF270" s="25"/>
    </row>
    <row r="271" ht="11.25">
      <c r="AF271" s="25"/>
    </row>
    <row r="272" ht="11.25">
      <c r="AF272" s="25"/>
    </row>
    <row r="273" ht="11.25">
      <c r="AF273" s="25"/>
    </row>
    <row r="274" ht="11.25">
      <c r="AF274" s="25"/>
    </row>
    <row r="275" ht="11.25">
      <c r="AF275" s="25"/>
    </row>
    <row r="276" ht="11.25">
      <c r="AF276" s="25"/>
    </row>
    <row r="277" ht="11.25">
      <c r="AF277" s="25"/>
    </row>
    <row r="278" ht="11.25">
      <c r="AF278" s="25"/>
    </row>
    <row r="279" ht="11.25">
      <c r="AF279" s="25"/>
    </row>
    <row r="280" ht="11.25">
      <c r="AF280" s="25"/>
    </row>
    <row r="281" ht="11.25">
      <c r="AF281" s="25"/>
    </row>
    <row r="282" ht="11.25">
      <c r="AF282" s="25"/>
    </row>
    <row r="283" ht="11.25">
      <c r="AF283" s="25"/>
    </row>
    <row r="284" ht="11.25">
      <c r="AF284" s="25"/>
    </row>
    <row r="285" ht="11.25">
      <c r="AF285" s="25"/>
    </row>
    <row r="286" ht="11.25">
      <c r="AF286" s="25"/>
    </row>
    <row r="287" ht="11.25">
      <c r="AF287" s="25"/>
    </row>
    <row r="288" ht="11.25">
      <c r="AF288" s="25"/>
    </row>
    <row r="289" ht="11.25">
      <c r="AF289" s="25"/>
    </row>
    <row r="290" ht="11.25">
      <c r="AF290" s="25"/>
    </row>
    <row r="291" ht="11.25">
      <c r="AF291" s="25"/>
    </row>
    <row r="292" ht="11.25">
      <c r="AF292" s="25"/>
    </row>
    <row r="293" ht="11.25">
      <c r="AF293" s="25"/>
    </row>
    <row r="294" ht="11.25">
      <c r="AF294" s="25"/>
    </row>
    <row r="295" ht="11.25">
      <c r="AF295" s="25"/>
    </row>
  </sheetData>
  <mergeCells count="30">
    <mergeCell ref="AF6:AF9"/>
    <mergeCell ref="AC6:AC9"/>
    <mergeCell ref="AD6:AD9"/>
    <mergeCell ref="AE6:AE9"/>
    <mergeCell ref="Q7:Q8"/>
    <mergeCell ref="R7:R8"/>
    <mergeCell ref="S7:S8"/>
    <mergeCell ref="AA6:AB6"/>
    <mergeCell ref="AA7:AA8"/>
    <mergeCell ref="AB7:AB8"/>
    <mergeCell ref="B2:AE2"/>
    <mergeCell ref="B1:AE1"/>
    <mergeCell ref="J6:O6"/>
    <mergeCell ref="J7:J9"/>
    <mergeCell ref="K7:K9"/>
    <mergeCell ref="L7:L9"/>
    <mergeCell ref="M7:M9"/>
    <mergeCell ref="O7:O9"/>
    <mergeCell ref="N7:N9"/>
    <mergeCell ref="B6:B9"/>
    <mergeCell ref="B177:AF177"/>
    <mergeCell ref="B10:AF10"/>
    <mergeCell ref="B35:AF35"/>
    <mergeCell ref="B3:AE3"/>
    <mergeCell ref="D6:I8"/>
    <mergeCell ref="T7:V7"/>
    <mergeCell ref="W7:Y7"/>
    <mergeCell ref="Z7:Z8"/>
    <mergeCell ref="P6:Z6"/>
    <mergeCell ref="P7:P8"/>
  </mergeCells>
  <printOptions/>
  <pageMargins left="0.3937007874015748" right="0.3937007874015748" top="0.5905511811023623" bottom="0.7874015748031497" header="0.5118110236220472" footer="0.31496062992125984"/>
  <pageSetup horizontalDpi="300" verticalDpi="300" orientation="landscape" paperSize="9" scale="40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Luciano Liscio</cp:lastModifiedBy>
  <cp:lastPrinted>2006-09-22T07:58:35Z</cp:lastPrinted>
  <dcterms:created xsi:type="dcterms:W3CDTF">2004-01-09T08:46:40Z</dcterms:created>
  <dcterms:modified xsi:type="dcterms:W3CDTF">2006-09-28T07:25:26Z</dcterms:modified>
  <cp:category/>
  <cp:version/>
  <cp:contentType/>
  <cp:contentStatus/>
</cp:coreProperties>
</file>